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udieadministration\Eksamen\Karakterstatistik\V20-21\"/>
    </mc:Choice>
  </mc:AlternateContent>
  <xr:revisionPtr revIDLastSave="1174" documentId="11_A462D00DB03669F58370FC3F6F8B076F7C2D75C8" xr6:coauthVersionLast="46" xr6:coauthVersionMax="46" xr10:uidLastSave="{C15D0CD4-038B-4342-912A-F3306B39CBCD}"/>
  <bookViews>
    <workbookView xWindow="270" yWindow="900" windowWidth="21080" windowHeight="9440" tabRatio="769" activeTab="2" xr2:uid="{00000000-000D-0000-FFFF-FFFF00000000}"/>
  </bookViews>
  <sheets>
    <sheet name="INFO" sheetId="36" r:id="rId1"/>
    <sheet name="AD" sheetId="1" r:id="rId2"/>
    <sheet name="BA" sheetId="5" r:id="rId3"/>
    <sheet name="BAIT" sheetId="13" r:id="rId4"/>
    <sheet name="BEM" sheetId="4" r:id="rId5"/>
    <sheet name="BIO" sheetId="2" r:id="rId6"/>
    <sheet name="BIOT" sheetId="3" r:id="rId7"/>
    <sheet name="COMTEK" sheetId="15" r:id="rId8"/>
    <sheet name="DAT" sheetId="6" r:id="rId9"/>
    <sheet name="DV" sheetId="37" r:id="rId10"/>
    <sheet name="EGI" sheetId="8" r:id="rId11"/>
    <sheet name="EIT" sheetId="7" r:id="rId12"/>
    <sheet name="FYS" sheetId="9" r:id="rId13"/>
    <sheet name="GEO" sheetId="10" r:id="rId14"/>
    <sheet name="GBE" sheetId="11" r:id="rId15"/>
    <sheet name="IxD" sheetId="14" r:id="rId16"/>
    <sheet name="KEMI" sheetId="16" r:id="rId17"/>
    <sheet name="KEMT" sheetId="34" r:id="rId18"/>
    <sheet name="LAND" sheetId="17" r:id="rId19"/>
    <sheet name="MAOK" sheetId="21" r:id="rId20"/>
    <sheet name="MAT" sheetId="19" r:id="rId21"/>
    <sheet name="MATTEK" sheetId="20" r:id="rId22"/>
    <sheet name="MED" sheetId="22" r:id="rId23"/>
    <sheet name="MILT" sheetId="35" r:id="rId24"/>
    <sheet name="MP" sheetId="18" r:id="rId25"/>
    <sheet name="NANO" sheetId="23" r:id="rId26"/>
    <sheet name="PDP" sheetId="24" r:id="rId27"/>
    <sheet name="ROB" sheetId="25" r:id="rId28"/>
    <sheet name="SW" sheetId="26" r:id="rId29"/>
    <sheet name="TAN" sheetId="27" r:id="rId30"/>
    <sheet name="Fristudieaktivitet" sheetId="32" r:id="rId31"/>
  </sheets>
  <definedNames>
    <definedName name="_xlnm.Print_Area" localSheetId="1">AD!$A$1:$O$23</definedName>
    <definedName name="_xlnm.Print_Area" localSheetId="8">DAT!$A$1:$M$22</definedName>
    <definedName name="_xlnm.Print_Area" localSheetId="19">MAOK!$A$1:$N$22</definedName>
    <definedName name="_xlnm.Print_Area" localSheetId="21">MATTEK!$A$1:$M$37</definedName>
    <definedName name="_xlnm.Print_Area" localSheetId="26">PDP!$A$1:$O$36</definedName>
    <definedName name="_xlnm.Print_Area" localSheetId="28">SW!$A$1:$N$22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I9" i="4" s="1"/>
  <c r="I12" i="34"/>
  <c r="H12" i="34"/>
  <c r="G12" i="34"/>
  <c r="F12" i="34"/>
  <c r="D12" i="34"/>
  <c r="C12" i="34"/>
  <c r="B12" i="34"/>
  <c r="J19" i="37"/>
  <c r="I21" i="24"/>
  <c r="I16" i="1"/>
  <c r="N16" i="1" s="1"/>
  <c r="D9" i="27"/>
  <c r="I9" i="27" s="1"/>
  <c r="D11" i="17"/>
  <c r="E11" i="17" s="1"/>
  <c r="D11" i="34"/>
  <c r="I22" i="34"/>
  <c r="D9" i="14"/>
  <c r="E9" i="14" s="1"/>
  <c r="I21" i="11"/>
  <c r="D11" i="10"/>
  <c r="E11" i="10" s="1"/>
  <c r="M23" i="37"/>
  <c r="L23" i="37"/>
  <c r="K23" i="37"/>
  <c r="H23" i="37"/>
  <c r="G23" i="37"/>
  <c r="F23" i="37"/>
  <c r="E23" i="37"/>
  <c r="D23" i="37"/>
  <c r="C23" i="37"/>
  <c r="B23" i="37"/>
  <c r="I21" i="37"/>
  <c r="N21" i="37" s="1"/>
  <c r="N19" i="37"/>
  <c r="I17" i="37"/>
  <c r="J17" i="37" s="1"/>
  <c r="H11" i="37"/>
  <c r="G11" i="37"/>
  <c r="F11" i="37"/>
  <c r="C11" i="37"/>
  <c r="B11" i="37"/>
  <c r="D9" i="37"/>
  <c r="D7" i="37"/>
  <c r="I7" i="37" s="1"/>
  <c r="E9" i="4"/>
  <c r="J16" i="1"/>
  <c r="J21" i="11" l="1"/>
  <c r="N21" i="11"/>
  <c r="E9" i="37"/>
  <c r="I9" i="37"/>
  <c r="J22" i="34"/>
  <c r="N22" i="34"/>
  <c r="E11" i="34"/>
  <c r="I11" i="34"/>
  <c r="E9" i="27"/>
  <c r="I11" i="17"/>
  <c r="I9" i="14"/>
  <c r="N17" i="37"/>
  <c r="N23" i="37" s="1"/>
  <c r="I11" i="37"/>
  <c r="J21" i="37"/>
  <c r="E7" i="37"/>
  <c r="I23" i="37"/>
  <c r="J23" i="37" s="1"/>
  <c r="D11" i="37"/>
  <c r="E11" i="37" s="1"/>
  <c r="I21" i="6" l="1"/>
  <c r="I19" i="27" l="1"/>
  <c r="J19" i="27" s="1"/>
  <c r="D7" i="6" l="1"/>
  <c r="H27" i="32"/>
  <c r="G27" i="32"/>
  <c r="M23" i="27"/>
  <c r="L23" i="27"/>
  <c r="K23" i="27"/>
  <c r="H23" i="27"/>
  <c r="G23" i="27"/>
  <c r="F23" i="27"/>
  <c r="E23" i="27"/>
  <c r="D23" i="27"/>
  <c r="C23" i="27"/>
  <c r="B23" i="27"/>
  <c r="I21" i="27"/>
  <c r="J21" i="27" s="1"/>
  <c r="I17" i="27"/>
  <c r="J17" i="27" s="1"/>
  <c r="H11" i="27"/>
  <c r="G11" i="27"/>
  <c r="F11" i="27"/>
  <c r="C11" i="27"/>
  <c r="B11" i="27"/>
  <c r="D7" i="27"/>
  <c r="I7" i="27" s="1"/>
  <c r="I11" i="27" s="1"/>
  <c r="M23" i="26"/>
  <c r="L23" i="26"/>
  <c r="K23" i="26"/>
  <c r="H23" i="26"/>
  <c r="G23" i="26"/>
  <c r="F23" i="26"/>
  <c r="E23" i="26"/>
  <c r="D23" i="26"/>
  <c r="C23" i="26"/>
  <c r="B23" i="26"/>
  <c r="I21" i="26"/>
  <c r="J21" i="26" s="1"/>
  <c r="I19" i="26"/>
  <c r="N19" i="26" s="1"/>
  <c r="I17" i="26"/>
  <c r="H11" i="26"/>
  <c r="G11" i="26"/>
  <c r="F11" i="26"/>
  <c r="C11" i="26"/>
  <c r="B11" i="26"/>
  <c r="D9" i="26"/>
  <c r="I9" i="26" s="1"/>
  <c r="D7" i="26"/>
  <c r="I7" i="26" s="1"/>
  <c r="M23" i="25"/>
  <c r="L23" i="25"/>
  <c r="K23" i="25"/>
  <c r="H23" i="25"/>
  <c r="G23" i="25"/>
  <c r="F23" i="25"/>
  <c r="E23" i="25"/>
  <c r="D23" i="25"/>
  <c r="C23" i="25"/>
  <c r="B23" i="25"/>
  <c r="I21" i="25"/>
  <c r="N21" i="25" s="1"/>
  <c r="I19" i="25"/>
  <c r="H13" i="25"/>
  <c r="G13" i="25"/>
  <c r="F13" i="25"/>
  <c r="C13" i="25"/>
  <c r="B13" i="25"/>
  <c r="D11" i="25"/>
  <c r="E11" i="25" s="1"/>
  <c r="D9" i="25"/>
  <c r="I9" i="25" s="1"/>
  <c r="D7" i="25"/>
  <c r="I7" i="25" s="1"/>
  <c r="M23" i="24"/>
  <c r="L23" i="24"/>
  <c r="K23" i="24"/>
  <c r="H23" i="24"/>
  <c r="G23" i="24"/>
  <c r="F23" i="24"/>
  <c r="E23" i="24"/>
  <c r="D23" i="24"/>
  <c r="C23" i="24"/>
  <c r="B23" i="24"/>
  <c r="J21" i="24"/>
  <c r="I19" i="24"/>
  <c r="J19" i="24" s="1"/>
  <c r="H13" i="24"/>
  <c r="G13" i="24"/>
  <c r="F13" i="24"/>
  <c r="C13" i="24"/>
  <c r="B13" i="24"/>
  <c r="D11" i="24"/>
  <c r="E11" i="24" s="1"/>
  <c r="D9" i="24"/>
  <c r="I9" i="24" s="1"/>
  <c r="D7" i="24"/>
  <c r="I7" i="24" s="1"/>
  <c r="M23" i="23"/>
  <c r="L23" i="23"/>
  <c r="K23" i="23"/>
  <c r="H23" i="23"/>
  <c r="G23" i="23"/>
  <c r="F23" i="23"/>
  <c r="E23" i="23"/>
  <c r="D23" i="23"/>
  <c r="C23" i="23"/>
  <c r="B23" i="23"/>
  <c r="I21" i="23"/>
  <c r="N21" i="23" s="1"/>
  <c r="I19" i="23"/>
  <c r="N19" i="23" s="1"/>
  <c r="I17" i="23"/>
  <c r="H11" i="23"/>
  <c r="G11" i="23"/>
  <c r="F11" i="23"/>
  <c r="C11" i="23"/>
  <c r="B11" i="23"/>
  <c r="D9" i="23"/>
  <c r="I9" i="23" s="1"/>
  <c r="D7" i="23"/>
  <c r="I7" i="23" s="1"/>
  <c r="M23" i="18"/>
  <c r="L23" i="18"/>
  <c r="K23" i="18"/>
  <c r="H23" i="18"/>
  <c r="G23" i="18"/>
  <c r="F23" i="18"/>
  <c r="E23" i="18"/>
  <c r="D23" i="18"/>
  <c r="C23" i="18"/>
  <c r="B23" i="18"/>
  <c r="I21" i="18"/>
  <c r="I19" i="18"/>
  <c r="H13" i="18"/>
  <c r="G13" i="18"/>
  <c r="F13" i="18"/>
  <c r="C13" i="18"/>
  <c r="B13" i="18"/>
  <c r="D11" i="18"/>
  <c r="I11" i="18" s="1"/>
  <c r="D9" i="18"/>
  <c r="I9" i="18" s="1"/>
  <c r="D7" i="18"/>
  <c r="I7" i="18" s="1"/>
  <c r="M23" i="35"/>
  <c r="L23" i="35"/>
  <c r="K23" i="35"/>
  <c r="H23" i="35"/>
  <c r="G23" i="35"/>
  <c r="F23" i="35"/>
  <c r="E23" i="35"/>
  <c r="D23" i="35"/>
  <c r="C23" i="35"/>
  <c r="B23" i="35"/>
  <c r="I21" i="35"/>
  <c r="J21" i="35" s="1"/>
  <c r="I19" i="35"/>
  <c r="N19" i="35" s="1"/>
  <c r="I17" i="35"/>
  <c r="J17" i="35" s="1"/>
  <c r="H11" i="35"/>
  <c r="G11" i="35"/>
  <c r="F11" i="35"/>
  <c r="C11" i="35"/>
  <c r="B11" i="35"/>
  <c r="D9" i="35"/>
  <c r="I9" i="35" s="1"/>
  <c r="D7" i="35"/>
  <c r="I7" i="35" s="1"/>
  <c r="M23" i="22"/>
  <c r="L23" i="22"/>
  <c r="K23" i="22"/>
  <c r="H23" i="22"/>
  <c r="G23" i="22"/>
  <c r="F23" i="22"/>
  <c r="E23" i="22"/>
  <c r="D23" i="22"/>
  <c r="C23" i="22"/>
  <c r="B23" i="22"/>
  <c r="I21" i="22"/>
  <c r="N21" i="22" s="1"/>
  <c r="I19" i="22"/>
  <c r="J19" i="22" s="1"/>
  <c r="I17" i="22"/>
  <c r="J17" i="22" s="1"/>
  <c r="H11" i="22"/>
  <c r="G11" i="22"/>
  <c r="F11" i="22"/>
  <c r="C11" i="22"/>
  <c r="B11" i="22"/>
  <c r="D9" i="22"/>
  <c r="I9" i="22" s="1"/>
  <c r="D7" i="22"/>
  <c r="I7" i="22" s="1"/>
  <c r="M23" i="21"/>
  <c r="L23" i="21"/>
  <c r="K23" i="21"/>
  <c r="H23" i="21"/>
  <c r="G23" i="21"/>
  <c r="F23" i="21"/>
  <c r="E23" i="21"/>
  <c r="D23" i="21"/>
  <c r="C23" i="21"/>
  <c r="B23" i="21"/>
  <c r="I21" i="21"/>
  <c r="N21" i="21" s="1"/>
  <c r="I19" i="21"/>
  <c r="H13" i="21"/>
  <c r="G13" i="21"/>
  <c r="F13" i="21"/>
  <c r="C13" i="21"/>
  <c r="B13" i="21"/>
  <c r="D11" i="21"/>
  <c r="I11" i="21" s="1"/>
  <c r="D9" i="21"/>
  <c r="I9" i="21" s="1"/>
  <c r="D7" i="21"/>
  <c r="M23" i="20"/>
  <c r="L23" i="20"/>
  <c r="K23" i="20"/>
  <c r="H23" i="20"/>
  <c r="G23" i="20"/>
  <c r="F23" i="20"/>
  <c r="E23" i="20"/>
  <c r="D23" i="20"/>
  <c r="C23" i="20"/>
  <c r="B23" i="20"/>
  <c r="I21" i="20"/>
  <c r="I19" i="20"/>
  <c r="H13" i="20"/>
  <c r="G13" i="20"/>
  <c r="F13" i="20"/>
  <c r="C13" i="20"/>
  <c r="B13" i="20"/>
  <c r="D11" i="20"/>
  <c r="D9" i="20"/>
  <c r="I9" i="20" s="1"/>
  <c r="D7" i="20"/>
  <c r="I7" i="20" s="1"/>
  <c r="M23" i="19"/>
  <c r="L23" i="19"/>
  <c r="K23" i="19"/>
  <c r="H23" i="19"/>
  <c r="G23" i="19"/>
  <c r="F23" i="19"/>
  <c r="E23" i="19"/>
  <c r="D23" i="19"/>
  <c r="C23" i="19"/>
  <c r="B23" i="19"/>
  <c r="I21" i="19"/>
  <c r="N21" i="19" s="1"/>
  <c r="I19" i="19"/>
  <c r="H13" i="19"/>
  <c r="G13" i="19"/>
  <c r="F13" i="19"/>
  <c r="C13" i="19"/>
  <c r="B13" i="19"/>
  <c r="D11" i="19"/>
  <c r="I11" i="19" s="1"/>
  <c r="D9" i="19"/>
  <c r="I9" i="19" s="1"/>
  <c r="D7" i="19"/>
  <c r="I7" i="19" s="1"/>
  <c r="M23" i="17"/>
  <c r="L23" i="17"/>
  <c r="K23" i="17"/>
  <c r="H23" i="17"/>
  <c r="G23" i="17"/>
  <c r="F23" i="17"/>
  <c r="E23" i="17"/>
  <c r="D23" i="17"/>
  <c r="C23" i="17"/>
  <c r="B23" i="17"/>
  <c r="I21" i="17"/>
  <c r="J21" i="17" s="1"/>
  <c r="I19" i="17"/>
  <c r="J19" i="17" s="1"/>
  <c r="H13" i="17"/>
  <c r="G13" i="17"/>
  <c r="F13" i="17"/>
  <c r="C13" i="17"/>
  <c r="B13" i="17"/>
  <c r="D9" i="17"/>
  <c r="I9" i="17" s="1"/>
  <c r="D7" i="17"/>
  <c r="I7" i="17" s="1"/>
  <c r="M28" i="34"/>
  <c r="L28" i="34"/>
  <c r="K28" i="34"/>
  <c r="H28" i="34"/>
  <c r="G28" i="34"/>
  <c r="F28" i="34"/>
  <c r="E28" i="34"/>
  <c r="D28" i="34"/>
  <c r="C28" i="34"/>
  <c r="B28" i="34"/>
  <c r="I26" i="34"/>
  <c r="N26" i="34" s="1"/>
  <c r="I24" i="34"/>
  <c r="J24" i="34" s="1"/>
  <c r="I20" i="34"/>
  <c r="N20" i="34" s="1"/>
  <c r="I18" i="34"/>
  <c r="J18" i="34" s="1"/>
  <c r="D9" i="34"/>
  <c r="I9" i="34" s="1"/>
  <c r="D7" i="34"/>
  <c r="I7" i="34" s="1"/>
  <c r="M23" i="16"/>
  <c r="L23" i="16"/>
  <c r="K23" i="16"/>
  <c r="H23" i="16"/>
  <c r="G23" i="16"/>
  <c r="F23" i="16"/>
  <c r="E23" i="16"/>
  <c r="D23" i="16"/>
  <c r="C23" i="16"/>
  <c r="B23" i="16"/>
  <c r="I21" i="16"/>
  <c r="J21" i="16" s="1"/>
  <c r="I19" i="16"/>
  <c r="N19" i="16" s="1"/>
  <c r="I17" i="16"/>
  <c r="H11" i="16"/>
  <c r="G11" i="16"/>
  <c r="F11" i="16"/>
  <c r="C11" i="16"/>
  <c r="B11" i="16"/>
  <c r="D9" i="16"/>
  <c r="I9" i="16" s="1"/>
  <c r="D7" i="16"/>
  <c r="I7" i="16" s="1"/>
  <c r="M23" i="15"/>
  <c r="L23" i="15"/>
  <c r="K23" i="15"/>
  <c r="H23" i="15"/>
  <c r="G23" i="15"/>
  <c r="F23" i="15"/>
  <c r="E23" i="15"/>
  <c r="D23" i="15"/>
  <c r="C23" i="15"/>
  <c r="B23" i="15"/>
  <c r="I21" i="15"/>
  <c r="N21" i="15" s="1"/>
  <c r="I19" i="15"/>
  <c r="H13" i="15"/>
  <c r="G13" i="15"/>
  <c r="F13" i="15"/>
  <c r="C13" i="15"/>
  <c r="B13" i="15"/>
  <c r="D11" i="15"/>
  <c r="I11" i="15" s="1"/>
  <c r="D9" i="15"/>
  <c r="I9" i="15" s="1"/>
  <c r="D7" i="15"/>
  <c r="I7" i="15" s="1"/>
  <c r="M24" i="14"/>
  <c r="L24" i="14"/>
  <c r="K24" i="14"/>
  <c r="H24" i="14"/>
  <c r="G24" i="14"/>
  <c r="F24" i="14"/>
  <c r="E24" i="14"/>
  <c r="D24" i="14"/>
  <c r="C24" i="14"/>
  <c r="B24" i="14"/>
  <c r="I21" i="14"/>
  <c r="J21" i="14" s="1"/>
  <c r="I19" i="14"/>
  <c r="N19" i="14" s="1"/>
  <c r="I17" i="14"/>
  <c r="H11" i="14"/>
  <c r="G11" i="14"/>
  <c r="F11" i="14"/>
  <c r="C11" i="14"/>
  <c r="B11" i="14"/>
  <c r="D7" i="14"/>
  <c r="I7" i="14" s="1"/>
  <c r="M23" i="11"/>
  <c r="L23" i="11"/>
  <c r="K23" i="11"/>
  <c r="H23" i="11"/>
  <c r="G23" i="11"/>
  <c r="F23" i="11"/>
  <c r="E23" i="11"/>
  <c r="D23" i="11"/>
  <c r="C23" i="11"/>
  <c r="B23" i="11"/>
  <c r="I19" i="11"/>
  <c r="N19" i="11" s="1"/>
  <c r="I17" i="11"/>
  <c r="H11" i="11"/>
  <c r="G11" i="11"/>
  <c r="F11" i="11"/>
  <c r="C11" i="11"/>
  <c r="B11" i="11"/>
  <c r="D9" i="11"/>
  <c r="I9" i="11" s="1"/>
  <c r="D7" i="11"/>
  <c r="I7" i="11" s="1"/>
  <c r="M23" i="10"/>
  <c r="L23" i="10"/>
  <c r="K23" i="10"/>
  <c r="H23" i="10"/>
  <c r="G23" i="10"/>
  <c r="F23" i="10"/>
  <c r="E23" i="10"/>
  <c r="D23" i="10"/>
  <c r="C23" i="10"/>
  <c r="B23" i="10"/>
  <c r="I21" i="10"/>
  <c r="J21" i="10" s="1"/>
  <c r="I18" i="10"/>
  <c r="H12" i="10"/>
  <c r="G12" i="10"/>
  <c r="F12" i="10"/>
  <c r="C12" i="10"/>
  <c r="B12" i="10"/>
  <c r="D9" i="10"/>
  <c r="I9" i="10" s="1"/>
  <c r="D7" i="10"/>
  <c r="I7" i="10" s="1"/>
  <c r="M23" i="9"/>
  <c r="L23" i="9"/>
  <c r="K23" i="9"/>
  <c r="H23" i="9"/>
  <c r="G23" i="9"/>
  <c r="F23" i="9"/>
  <c r="E23" i="9"/>
  <c r="D23" i="9"/>
  <c r="C23" i="9"/>
  <c r="B23" i="9"/>
  <c r="I21" i="9"/>
  <c r="J21" i="9" s="1"/>
  <c r="I19" i="9"/>
  <c r="N19" i="9" s="1"/>
  <c r="I17" i="9"/>
  <c r="J17" i="9" s="1"/>
  <c r="H11" i="9"/>
  <c r="G11" i="9"/>
  <c r="F11" i="9"/>
  <c r="C11" i="9"/>
  <c r="B11" i="9"/>
  <c r="D9" i="9"/>
  <c r="E9" i="9" s="1"/>
  <c r="D7" i="9"/>
  <c r="I7" i="9" s="1"/>
  <c r="M21" i="8"/>
  <c r="L21" i="8"/>
  <c r="K21" i="8"/>
  <c r="H21" i="8"/>
  <c r="G21" i="8"/>
  <c r="F21" i="8"/>
  <c r="E21" i="8"/>
  <c r="D21" i="8"/>
  <c r="C21" i="8"/>
  <c r="B21" i="8"/>
  <c r="I19" i="8"/>
  <c r="J19" i="8" s="1"/>
  <c r="I17" i="8"/>
  <c r="H11" i="8"/>
  <c r="G11" i="8"/>
  <c r="F11" i="8"/>
  <c r="C11" i="8"/>
  <c r="B11" i="8"/>
  <c r="D9" i="8"/>
  <c r="E9" i="8" s="1"/>
  <c r="D7" i="8"/>
  <c r="I7" i="8" s="1"/>
  <c r="M23" i="7"/>
  <c r="L23" i="7"/>
  <c r="K23" i="7"/>
  <c r="H23" i="7"/>
  <c r="G23" i="7"/>
  <c r="F23" i="7"/>
  <c r="E23" i="7"/>
  <c r="D23" i="7"/>
  <c r="C23" i="7"/>
  <c r="B23" i="7"/>
  <c r="I21" i="7"/>
  <c r="N21" i="7" s="1"/>
  <c r="I19" i="7"/>
  <c r="H13" i="7"/>
  <c r="G13" i="7"/>
  <c r="F13" i="7"/>
  <c r="C13" i="7"/>
  <c r="B13" i="7"/>
  <c r="D11" i="7"/>
  <c r="I11" i="7" s="1"/>
  <c r="D9" i="7"/>
  <c r="I9" i="7" s="1"/>
  <c r="D7" i="7"/>
  <c r="I7" i="7" s="1"/>
  <c r="M23" i="6"/>
  <c r="L23" i="6"/>
  <c r="K23" i="6"/>
  <c r="H23" i="6"/>
  <c r="G23" i="6"/>
  <c r="F23" i="6"/>
  <c r="E23" i="6"/>
  <c r="D23" i="6"/>
  <c r="C23" i="6"/>
  <c r="B23" i="6"/>
  <c r="J21" i="6"/>
  <c r="I19" i="6"/>
  <c r="N19" i="6" s="1"/>
  <c r="I17" i="6"/>
  <c r="J17" i="6" s="1"/>
  <c r="H11" i="6"/>
  <c r="G11" i="6"/>
  <c r="F11" i="6"/>
  <c r="C11" i="6"/>
  <c r="B11" i="6"/>
  <c r="D9" i="6"/>
  <c r="I9" i="6" s="1"/>
  <c r="I7" i="6"/>
  <c r="M23" i="3"/>
  <c r="L23" i="3"/>
  <c r="K23" i="3"/>
  <c r="H23" i="3"/>
  <c r="G23" i="3"/>
  <c r="F23" i="3"/>
  <c r="E23" i="3"/>
  <c r="D23" i="3"/>
  <c r="C23" i="3"/>
  <c r="B23" i="3"/>
  <c r="I21" i="3"/>
  <c r="J21" i="3" s="1"/>
  <c r="I19" i="3"/>
  <c r="N19" i="3" s="1"/>
  <c r="I17" i="3"/>
  <c r="J17" i="3" s="1"/>
  <c r="H11" i="3"/>
  <c r="G11" i="3"/>
  <c r="F11" i="3"/>
  <c r="C11" i="3"/>
  <c r="B11" i="3"/>
  <c r="D9" i="3"/>
  <c r="E9" i="3" s="1"/>
  <c r="D7" i="3"/>
  <c r="I7" i="3" s="1"/>
  <c r="M23" i="2"/>
  <c r="L23" i="2"/>
  <c r="K23" i="2"/>
  <c r="H23" i="2"/>
  <c r="G23" i="2"/>
  <c r="F23" i="2"/>
  <c r="E23" i="2"/>
  <c r="D23" i="2"/>
  <c r="C23" i="2"/>
  <c r="B23" i="2"/>
  <c r="I21" i="2"/>
  <c r="J21" i="2" s="1"/>
  <c r="I19" i="2"/>
  <c r="N19" i="2" s="1"/>
  <c r="I17" i="2"/>
  <c r="H11" i="2"/>
  <c r="G11" i="2"/>
  <c r="F11" i="2"/>
  <c r="C11" i="2"/>
  <c r="B11" i="2"/>
  <c r="D9" i="2"/>
  <c r="I9" i="2" s="1"/>
  <c r="D7" i="2"/>
  <c r="I7" i="2" s="1"/>
  <c r="M23" i="4"/>
  <c r="L23" i="4"/>
  <c r="K23" i="4"/>
  <c r="H23" i="4"/>
  <c r="G23" i="4"/>
  <c r="F23" i="4"/>
  <c r="E23" i="4"/>
  <c r="D23" i="4"/>
  <c r="C23" i="4"/>
  <c r="B23" i="4"/>
  <c r="I21" i="4"/>
  <c r="J21" i="4" s="1"/>
  <c r="I19" i="4"/>
  <c r="N19" i="4" s="1"/>
  <c r="I17" i="4"/>
  <c r="H11" i="4"/>
  <c r="G11" i="4"/>
  <c r="F11" i="4"/>
  <c r="C11" i="4"/>
  <c r="B11" i="4"/>
  <c r="I7" i="4"/>
  <c r="M22" i="1"/>
  <c r="L22" i="1"/>
  <c r="K22" i="1"/>
  <c r="H22" i="1"/>
  <c r="G22" i="1"/>
  <c r="F22" i="1"/>
  <c r="E22" i="1"/>
  <c r="D22" i="1"/>
  <c r="C22" i="1"/>
  <c r="B22" i="1"/>
  <c r="I20" i="1"/>
  <c r="J20" i="1" s="1"/>
  <c r="I18" i="1"/>
  <c r="J18" i="1" s="1"/>
  <c r="H10" i="1"/>
  <c r="G10" i="1"/>
  <c r="F10" i="1"/>
  <c r="C10" i="1"/>
  <c r="B10" i="1"/>
  <c r="D8" i="1"/>
  <c r="I8" i="1" s="1"/>
  <c r="M23" i="13"/>
  <c r="L23" i="13"/>
  <c r="K23" i="13"/>
  <c r="H23" i="13"/>
  <c r="G23" i="13"/>
  <c r="F23" i="13"/>
  <c r="E23" i="13"/>
  <c r="D23" i="13"/>
  <c r="C23" i="13"/>
  <c r="B23" i="13"/>
  <c r="I21" i="13"/>
  <c r="J21" i="13" s="1"/>
  <c r="I19" i="13"/>
  <c r="N19" i="13" s="1"/>
  <c r="I17" i="13"/>
  <c r="H11" i="13"/>
  <c r="G11" i="13"/>
  <c r="F11" i="13"/>
  <c r="C11" i="13"/>
  <c r="B11" i="13"/>
  <c r="D9" i="13"/>
  <c r="I9" i="13" s="1"/>
  <c r="D7" i="13"/>
  <c r="I7" i="13" s="1"/>
  <c r="F13" i="5"/>
  <c r="G13" i="5"/>
  <c r="H13" i="5"/>
  <c r="M23" i="5"/>
  <c r="L23" i="5"/>
  <c r="K23" i="5"/>
  <c r="H23" i="5"/>
  <c r="G23" i="5"/>
  <c r="F23" i="5"/>
  <c r="E23" i="5"/>
  <c r="D23" i="5"/>
  <c r="C23" i="5"/>
  <c r="B23" i="5"/>
  <c r="I21" i="5"/>
  <c r="N21" i="5" s="1"/>
  <c r="I19" i="5"/>
  <c r="C13" i="5"/>
  <c r="B13" i="5"/>
  <c r="D11" i="5"/>
  <c r="E11" i="5" s="1"/>
  <c r="D9" i="5"/>
  <c r="I9" i="5" s="1"/>
  <c r="D7" i="5"/>
  <c r="B27" i="32"/>
  <c r="C27" i="32"/>
  <c r="F27" i="32"/>
  <c r="D25" i="32"/>
  <c r="D23" i="32"/>
  <c r="I23" i="32" s="1"/>
  <c r="D21" i="32"/>
  <c r="I21" i="32" s="1"/>
  <c r="D19" i="32"/>
  <c r="I19" i="32" s="1"/>
  <c r="D17" i="32"/>
  <c r="I17" i="32" s="1"/>
  <c r="D15" i="32"/>
  <c r="I15" i="32" s="1"/>
  <c r="D13" i="32"/>
  <c r="I13" i="32" s="1"/>
  <c r="D11" i="32"/>
  <c r="E11" i="32" s="1"/>
  <c r="D9" i="32"/>
  <c r="I9" i="32" s="1"/>
  <c r="D7" i="32"/>
  <c r="I7" i="32" s="1"/>
  <c r="E25" i="32" l="1"/>
  <c r="I25" i="32"/>
  <c r="E11" i="20"/>
  <c r="I11" i="20"/>
  <c r="N21" i="20"/>
  <c r="J21" i="20"/>
  <c r="N21" i="18"/>
  <c r="J21" i="18"/>
  <c r="J19" i="4"/>
  <c r="I23" i="15"/>
  <c r="E23" i="32"/>
  <c r="E9" i="32"/>
  <c r="I11" i="2"/>
  <c r="I11" i="25"/>
  <c r="N21" i="26"/>
  <c r="E9" i="24"/>
  <c r="J19" i="35"/>
  <c r="N21" i="17"/>
  <c r="N24" i="34"/>
  <c r="N21" i="14"/>
  <c r="J21" i="7"/>
  <c r="I23" i="7"/>
  <c r="J23" i="7" s="1"/>
  <c r="E17" i="32"/>
  <c r="D27" i="32"/>
  <c r="E27" i="32" s="1"/>
  <c r="I11" i="5"/>
  <c r="E9" i="34"/>
  <c r="J20" i="34"/>
  <c r="I28" i="34"/>
  <c r="J28" i="34" s="1"/>
  <c r="N21" i="16"/>
  <c r="J19" i="16"/>
  <c r="D11" i="16"/>
  <c r="E11" i="16" s="1"/>
  <c r="I23" i="16"/>
  <c r="J23" i="16" s="1"/>
  <c r="N17" i="3"/>
  <c r="J19" i="3"/>
  <c r="I9" i="3"/>
  <c r="E7" i="3"/>
  <c r="E9" i="35"/>
  <c r="N21" i="35"/>
  <c r="I11" i="35"/>
  <c r="I23" i="35"/>
  <c r="N21" i="2"/>
  <c r="I21" i="8"/>
  <c r="J21" i="8" s="1"/>
  <c r="N19" i="8"/>
  <c r="I9" i="8"/>
  <c r="I11" i="8" s="1"/>
  <c r="J17" i="8"/>
  <c r="E7" i="8"/>
  <c r="I23" i="18"/>
  <c r="D13" i="18"/>
  <c r="E13" i="18" s="1"/>
  <c r="E11" i="18"/>
  <c r="I13" i="18"/>
  <c r="J19" i="11"/>
  <c r="I23" i="11"/>
  <c r="D11" i="11"/>
  <c r="E11" i="11" s="1"/>
  <c r="E9" i="11"/>
  <c r="J21" i="19"/>
  <c r="E11" i="19"/>
  <c r="I23" i="19"/>
  <c r="J23" i="19" s="1"/>
  <c r="D13" i="21"/>
  <c r="E13" i="21" s="1"/>
  <c r="I7" i="21"/>
  <c r="I13" i="21" s="1"/>
  <c r="I23" i="21"/>
  <c r="E11" i="21"/>
  <c r="J21" i="21"/>
  <c r="I13" i="20"/>
  <c r="I23" i="20"/>
  <c r="J23" i="20" s="1"/>
  <c r="N17" i="9"/>
  <c r="J19" i="9"/>
  <c r="E7" i="9"/>
  <c r="I9" i="9"/>
  <c r="I11" i="9" s="1"/>
  <c r="J21" i="23"/>
  <c r="J19" i="23"/>
  <c r="I23" i="23"/>
  <c r="J23" i="23" s="1"/>
  <c r="I11" i="23"/>
  <c r="I13" i="7"/>
  <c r="D13" i="7"/>
  <c r="E13" i="7" s="1"/>
  <c r="E11" i="7"/>
  <c r="D13" i="15"/>
  <c r="E13" i="15" s="1"/>
  <c r="J21" i="15"/>
  <c r="E7" i="15"/>
  <c r="E11" i="15"/>
  <c r="J23" i="15"/>
  <c r="I23" i="24"/>
  <c r="J23" i="24" s="1"/>
  <c r="N21" i="24"/>
  <c r="I11" i="24"/>
  <c r="I13" i="24" s="1"/>
  <c r="N19" i="24"/>
  <c r="J21" i="25"/>
  <c r="I23" i="25"/>
  <c r="I13" i="25"/>
  <c r="I11" i="22"/>
  <c r="E9" i="22"/>
  <c r="J21" i="22"/>
  <c r="I23" i="22"/>
  <c r="J23" i="22" s="1"/>
  <c r="N19" i="22"/>
  <c r="E9" i="6"/>
  <c r="J19" i="6"/>
  <c r="I23" i="6"/>
  <c r="J23" i="6" s="1"/>
  <c r="J19" i="26"/>
  <c r="I23" i="26"/>
  <c r="I11" i="26"/>
  <c r="J19" i="14"/>
  <c r="I11" i="14"/>
  <c r="I24" i="14"/>
  <c r="J24" i="14" s="1"/>
  <c r="N18" i="1"/>
  <c r="I22" i="1"/>
  <c r="N21" i="4"/>
  <c r="I23" i="4"/>
  <c r="J23" i="4" s="1"/>
  <c r="I23" i="10"/>
  <c r="J23" i="10" s="1"/>
  <c r="N21" i="10"/>
  <c r="I23" i="17"/>
  <c r="J23" i="17" s="1"/>
  <c r="I13" i="17"/>
  <c r="N19" i="27"/>
  <c r="I23" i="27"/>
  <c r="J23" i="27" s="1"/>
  <c r="N21" i="27"/>
  <c r="D11" i="4"/>
  <c r="E11" i="4" s="1"/>
  <c r="E7" i="4"/>
  <c r="J19" i="2"/>
  <c r="I23" i="2"/>
  <c r="N21" i="13"/>
  <c r="I23" i="13"/>
  <c r="J23" i="13" s="1"/>
  <c r="J19" i="13"/>
  <c r="I11" i="13"/>
  <c r="J21" i="5"/>
  <c r="I23" i="5"/>
  <c r="J23" i="5" s="1"/>
  <c r="D13" i="5"/>
  <c r="E13" i="5" s="1"/>
  <c r="E7" i="5"/>
  <c r="I7" i="5"/>
  <c r="E8" i="1"/>
  <c r="E7" i="27"/>
  <c r="D11" i="27"/>
  <c r="E11" i="27" s="1"/>
  <c r="N17" i="27"/>
  <c r="J23" i="26"/>
  <c r="E9" i="26"/>
  <c r="J17" i="26"/>
  <c r="E7" i="26"/>
  <c r="D11" i="26"/>
  <c r="E11" i="26" s="1"/>
  <c r="N17" i="26"/>
  <c r="N23" i="26" s="1"/>
  <c r="J23" i="25"/>
  <c r="E9" i="25"/>
  <c r="J19" i="25"/>
  <c r="E7" i="25"/>
  <c r="D13" i="25"/>
  <c r="E13" i="25" s="1"/>
  <c r="N19" i="25"/>
  <c r="N23" i="25" s="1"/>
  <c r="E7" i="24"/>
  <c r="D13" i="24"/>
  <c r="E13" i="24" s="1"/>
  <c r="E9" i="23"/>
  <c r="J17" i="23"/>
  <c r="E7" i="23"/>
  <c r="D11" i="23"/>
  <c r="E11" i="23" s="1"/>
  <c r="N17" i="23"/>
  <c r="N23" i="23" s="1"/>
  <c r="J23" i="18"/>
  <c r="E9" i="18"/>
  <c r="J19" i="18"/>
  <c r="E7" i="18"/>
  <c r="N19" i="18"/>
  <c r="N23" i="18" s="1"/>
  <c r="J23" i="35"/>
  <c r="E7" i="35"/>
  <c r="D11" i="35"/>
  <c r="E11" i="35" s="1"/>
  <c r="N17" i="35"/>
  <c r="N23" i="35" s="1"/>
  <c r="E7" i="22"/>
  <c r="D11" i="22"/>
  <c r="E11" i="22" s="1"/>
  <c r="N17" i="22"/>
  <c r="N23" i="22" s="1"/>
  <c r="J23" i="21"/>
  <c r="E9" i="21"/>
  <c r="J19" i="21"/>
  <c r="E7" i="21"/>
  <c r="N19" i="21"/>
  <c r="E9" i="20"/>
  <c r="J19" i="20"/>
  <c r="E7" i="20"/>
  <c r="D13" i="20"/>
  <c r="E13" i="20" s="1"/>
  <c r="N19" i="20"/>
  <c r="N23" i="20" s="1"/>
  <c r="I13" i="19"/>
  <c r="E9" i="19"/>
  <c r="J19" i="19"/>
  <c r="E7" i="19"/>
  <c r="D13" i="19"/>
  <c r="E13" i="19" s="1"/>
  <c r="N19" i="19"/>
  <c r="N23" i="19" s="1"/>
  <c r="E9" i="17"/>
  <c r="E7" i="17"/>
  <c r="D13" i="17"/>
  <c r="E13" i="17" s="1"/>
  <c r="N19" i="17"/>
  <c r="E7" i="34"/>
  <c r="E12" i="34"/>
  <c r="N18" i="34"/>
  <c r="N28" i="34" s="1"/>
  <c r="J26" i="34"/>
  <c r="I11" i="16"/>
  <c r="E9" i="16"/>
  <c r="J17" i="16"/>
  <c r="E7" i="16"/>
  <c r="N17" i="16"/>
  <c r="I13" i="15"/>
  <c r="E9" i="15"/>
  <c r="J19" i="15"/>
  <c r="N19" i="15"/>
  <c r="N23" i="15" s="1"/>
  <c r="J17" i="14"/>
  <c r="E7" i="14"/>
  <c r="D11" i="14"/>
  <c r="E11" i="14" s="1"/>
  <c r="N17" i="14"/>
  <c r="I11" i="11"/>
  <c r="J23" i="11"/>
  <c r="J17" i="11"/>
  <c r="E7" i="11"/>
  <c r="N17" i="11"/>
  <c r="N23" i="11" s="1"/>
  <c r="I12" i="10"/>
  <c r="E9" i="10"/>
  <c r="J18" i="10"/>
  <c r="E7" i="10"/>
  <c r="D12" i="10"/>
  <c r="E12" i="10" s="1"/>
  <c r="N18" i="10"/>
  <c r="N21" i="9"/>
  <c r="N23" i="9" s="1"/>
  <c r="D11" i="9"/>
  <c r="E11" i="9" s="1"/>
  <c r="I23" i="9"/>
  <c r="J23" i="9" s="1"/>
  <c r="D11" i="8"/>
  <c r="E11" i="8" s="1"/>
  <c r="N17" i="8"/>
  <c r="E9" i="7"/>
  <c r="J19" i="7"/>
  <c r="E7" i="7"/>
  <c r="N19" i="7"/>
  <c r="N23" i="7" s="1"/>
  <c r="I11" i="6"/>
  <c r="N21" i="6"/>
  <c r="E7" i="6"/>
  <c r="D11" i="6"/>
  <c r="E11" i="6" s="1"/>
  <c r="N17" i="6"/>
  <c r="I11" i="3"/>
  <c r="N21" i="3"/>
  <c r="D11" i="3"/>
  <c r="E11" i="3" s="1"/>
  <c r="I23" i="3"/>
  <c r="J23" i="3" s="1"/>
  <c r="J23" i="2"/>
  <c r="E9" i="2"/>
  <c r="J17" i="2"/>
  <c r="E7" i="2"/>
  <c r="D11" i="2"/>
  <c r="E11" i="2" s="1"/>
  <c r="N17" i="2"/>
  <c r="J17" i="4"/>
  <c r="I11" i="4"/>
  <c r="N17" i="4"/>
  <c r="J22" i="1"/>
  <c r="I10" i="1"/>
  <c r="N20" i="1"/>
  <c r="D10" i="1"/>
  <c r="E10" i="1" s="1"/>
  <c r="E9" i="13"/>
  <c r="J17" i="13"/>
  <c r="E7" i="13"/>
  <c r="D11" i="13"/>
  <c r="E11" i="13" s="1"/>
  <c r="N17" i="13"/>
  <c r="E9" i="5"/>
  <c r="J19" i="5"/>
  <c r="N19" i="5"/>
  <c r="N23" i="5" s="1"/>
  <c r="E7" i="32"/>
  <c r="E15" i="32"/>
  <c r="E21" i="32"/>
  <c r="I11" i="32"/>
  <c r="I27" i="32" s="1"/>
  <c r="E19" i="32"/>
  <c r="E13" i="32"/>
  <c r="N23" i="4" l="1"/>
  <c r="N23" i="17"/>
  <c r="N23" i="16"/>
  <c r="N24" i="14"/>
  <c r="N23" i="10"/>
  <c r="N21" i="8"/>
  <c r="N23" i="3"/>
  <c r="N23" i="2"/>
  <c r="N23" i="13"/>
  <c r="N22" i="1"/>
  <c r="N23" i="27"/>
  <c r="I13" i="5"/>
  <c r="N23" i="24"/>
  <c r="N23" i="21"/>
  <c r="N23" i="6"/>
</calcChain>
</file>

<file path=xl/sharedStrings.xml><?xml version="1.0" encoding="utf-8"?>
<sst xmlns="http://schemas.openxmlformats.org/spreadsheetml/2006/main" count="724" uniqueCount="149">
  <si>
    <t>STATISTIK FOR (måned + dato indsættes)</t>
  </si>
  <si>
    <t>Retningslinjer: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</si>
  <si>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</si>
  <si>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</si>
  <si>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</si>
  <si>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 xml:space="preserve">Når et ark er helt udfyldt gør da fanebladet grønt. </t>
  </si>
  <si>
    <t>Udd.retn.: ARKITEKTUR &amp; DESIGN</t>
  </si>
  <si>
    <t>I alt - incl. syg m.m.</t>
  </si>
  <si>
    <t>Projekt/kursus</t>
  </si>
  <si>
    <t>Bestået</t>
  </si>
  <si>
    <t>Ikke bestået</t>
  </si>
  <si>
    <t>I alt</t>
  </si>
  <si>
    <t>Beståelses-%</t>
  </si>
  <si>
    <t>Syg</t>
  </si>
  <si>
    <t>Udeblevet</t>
  </si>
  <si>
    <t>Ej bedømt</t>
  </si>
  <si>
    <r>
      <t xml:space="preserve">Campus: </t>
    </r>
    <r>
      <rPr>
        <b/>
        <sz val="11"/>
        <color rgb="FFFF0000"/>
        <rFont val="Calibri"/>
        <family val="2"/>
        <scheme val="minor"/>
      </rPr>
      <t>Aalborg</t>
    </r>
  </si>
  <si>
    <t xml:space="preserve">P0 - Introduktion til integreret design i en problembaseret læringskontekst </t>
  </si>
  <si>
    <t>Snit</t>
  </si>
  <si>
    <t>Den integrede design-ingeniør 1: Matematik, geometriske strukturer og parametrisk design</t>
  </si>
  <si>
    <t>PBL - Problembaseret læring</t>
  </si>
  <si>
    <t>P1 - Introduktion til arkitekturingeniørens formgivning, terminologi, proces og metode</t>
  </si>
  <si>
    <t>Udd.retn.: BYGGERI OG ANLÆG (bygge- og anlægskonstruktion)</t>
  </si>
  <si>
    <t>PO - Introduktion til teknisk rapportskrivning</t>
  </si>
  <si>
    <t>VMBA - Videnskabsteori og metoder indenfor byggeri og anlæg - afholdes den 19/3-21</t>
  </si>
  <si>
    <t>afventer afgørelse på plagiat-sag på to studerende før disse karakterer indtastes</t>
  </si>
  <si>
    <t>P1 - Virkelighed og modeller indenfor byggeri og anlæg</t>
  </si>
  <si>
    <t>CAL - Calculus</t>
  </si>
  <si>
    <t>Udd.retn.:  INFORMATIONSTEKNOLOGI (Bachelor i IT)</t>
  </si>
  <si>
    <t>P0 - Pervasive computing: kommunikation, teknologi og forretning i en digital tidsalder</t>
  </si>
  <si>
    <t xml:space="preserve">P1 - Vurdering af et IT-system i brug </t>
  </si>
  <si>
    <t>GPRO - Grundlæggende programmering</t>
  </si>
  <si>
    <t>ITSY - IT-systemer: kulturel kontekst, kommunikation, brugbarhed og brugbarhedsevaluering</t>
  </si>
  <si>
    <t>Udd.retn.: BY, - ENERGI- OG MILJØPLANLÆGNING</t>
  </si>
  <si>
    <t>P0 - Bæredygtig planlægning</t>
  </si>
  <si>
    <t xml:space="preserve">P1 - Planlægning og samfund </t>
  </si>
  <si>
    <t>Matematik og naturvidenskab (MON)</t>
  </si>
  <si>
    <t>Planlægningens rammer og praksisser (PRP)</t>
  </si>
  <si>
    <t>Udd.retn.: BIOLOGI</t>
  </si>
  <si>
    <t>P0 - Eksperimentel biologi 1</t>
  </si>
  <si>
    <t xml:space="preserve">P1 - Eksperimentel biologi 2 </t>
  </si>
  <si>
    <t>AKEM - Almen Kemi</t>
  </si>
  <si>
    <t xml:space="preserve">Udd.retn.: BIOTEKNOLOGI </t>
  </si>
  <si>
    <t>P0 - Enzymteknologi 1</t>
  </si>
  <si>
    <t>P1 - Enzymteknologi 2</t>
  </si>
  <si>
    <t xml:space="preserve">CAL - Calculus </t>
  </si>
  <si>
    <t>Udd.retn.: COMPUTERTEKNOLOGI</t>
  </si>
  <si>
    <t>P0 - Teknologisk projektarbejde</t>
  </si>
  <si>
    <t>IMPR - Imperativ programmering</t>
  </si>
  <si>
    <t>P1 - Netværk og programmering</t>
  </si>
  <si>
    <t>LIAL - Lineær algebra</t>
  </si>
  <si>
    <t>Udd.retn.: DATALOGI</t>
  </si>
  <si>
    <t>P0 - Analyse og problemformulering</t>
  </si>
  <si>
    <t>P1 - Et program der løser et problem</t>
  </si>
  <si>
    <t>DTG - Datalogiens Teoretiske Grundlag</t>
  </si>
  <si>
    <t>Udd.retn.: DATAVIDENSKAB</t>
  </si>
  <si>
    <t>P0 - Basal dataanalyse med regneark</t>
  </si>
  <si>
    <t>P1 - Programmering til dataanalyse</t>
  </si>
  <si>
    <t>IPD - Indledende programmering for datavidenskab</t>
  </si>
  <si>
    <t>Udd.retn.: ENERGI</t>
  </si>
  <si>
    <t>EGFO - Energisystemers grundlæggende fysik og opbygning</t>
  </si>
  <si>
    <t>P1 - Fremtidens energisystemer (15 ECTS)</t>
  </si>
  <si>
    <t>Udd.retn.: ELEKTRONIK OG IT</t>
  </si>
  <si>
    <t xml:space="preserve">IMPR - Imperativ programmering </t>
  </si>
  <si>
    <t>P1 - Grundlæggende elektroniske systemer</t>
  </si>
  <si>
    <t>Udd.retn.: FYSIK</t>
  </si>
  <si>
    <t xml:space="preserve">P0 - Fysiske modeller - lysets fysik </t>
  </si>
  <si>
    <t>P1 - Fysiske modeller - fysiske målemetoder</t>
  </si>
  <si>
    <t>ELL - Ellære</t>
  </si>
  <si>
    <t>Udd.retn.: GEOGRAFI</t>
  </si>
  <si>
    <t>P0 - Geografiske problemstillinger</t>
  </si>
  <si>
    <t>Introduktion til Geografi</t>
  </si>
  <si>
    <t>P1 - Menneske, miljø og samfund</t>
  </si>
  <si>
    <t>Udd.retn.: GLOBALE FORRETNINGSSYSTEMER</t>
  </si>
  <si>
    <t>P0 - Introduktion til teknisk rapportskrivning</t>
  </si>
  <si>
    <t>P1 - Virkelighed og modeller</t>
  </si>
  <si>
    <t>OM I - Operations management og organisation I</t>
  </si>
  <si>
    <t>Calculus</t>
  </si>
  <si>
    <t>Udd.retn.: INTERAKTIONSDESIGN</t>
  </si>
  <si>
    <t xml:space="preserve">P0 - Interaktionsdesign </t>
  </si>
  <si>
    <t>P1 - Designforståelse</t>
  </si>
  <si>
    <t>GPRO - grundlæggende programmering</t>
  </si>
  <si>
    <t>ID - Interaktiondesign 1: Usability og skitsering</t>
  </si>
  <si>
    <t>Udd.retn.: KEMI</t>
  </si>
  <si>
    <t>P0 - Kemisk ligevægt 1</t>
  </si>
  <si>
    <t>Sammen med KEMT</t>
  </si>
  <si>
    <t>P1 - Kemisk ligevægt 2</t>
  </si>
  <si>
    <t>Udd.retn.: KEMITEKNOLOGI</t>
  </si>
  <si>
    <t>Sammen med KEMI</t>
  </si>
  <si>
    <t>PBL - Problembaseret læring, civil</t>
  </si>
  <si>
    <t>PBL - Problembaseret læring, diplom</t>
  </si>
  <si>
    <t xml:space="preserve">P1 - Kemisk ligevægt 2 </t>
  </si>
  <si>
    <t>AKEM - Almen Kemi, civil</t>
  </si>
  <si>
    <t>AKEM - Almen kemi, diplom</t>
  </si>
  <si>
    <t>CAL - Calculus, civil</t>
  </si>
  <si>
    <t>CAL - Calculus, diplom</t>
  </si>
  <si>
    <t>Udd.retn.:  LANDINSPEKTØRVIDENSKAB</t>
  </si>
  <si>
    <t>P0 - Landinspektørens faglighed og erhvervsfunktioner</t>
  </si>
  <si>
    <t>Introduktion til kortlægning, planlægning og arealforvaltning (IKPA</t>
  </si>
  <si>
    <t>P1 - Kortfremstilling og geografisk information</t>
  </si>
  <si>
    <t>LIAL - Lineær Algebra</t>
  </si>
  <si>
    <t>Udd.retn.: MATEMATIK-ØKONOMI</t>
  </si>
  <si>
    <t>P0 - Projektmodul. Introduktion til projektarbejde</t>
  </si>
  <si>
    <t>Programmering for matematikere</t>
  </si>
  <si>
    <t>P1 - Projektmodul. Diskret optimering</t>
  </si>
  <si>
    <t>Udd.retn.: MATEMATIK</t>
  </si>
  <si>
    <t xml:space="preserve">P0 - Projektmodul. Introduktion til projektarbejde </t>
  </si>
  <si>
    <t>P1 - Projektmodul. Diskret matematik</t>
  </si>
  <si>
    <t>Udd.retn.: MATEMATIK-TEKNOLOGI</t>
  </si>
  <si>
    <t>MATPROG - Programmering for matematikere</t>
  </si>
  <si>
    <t>P1 - Projektmodul. Simulering af teknologiske systemer</t>
  </si>
  <si>
    <t>Udd.retn.: MEDIALOGI</t>
  </si>
  <si>
    <t>P0 - Kreativ leg - teknologisk udformning</t>
  </si>
  <si>
    <t>P1 - Design fra begge sider af skærmen</t>
  </si>
  <si>
    <t>AVS - Audio-Visual Sketching</t>
  </si>
  <si>
    <t xml:space="preserve">Udd.retn.:  MILJØTEKNOLOGI </t>
  </si>
  <si>
    <t>P0 - Byens forurening 1</t>
  </si>
  <si>
    <t>P1 - Byens forurening 2</t>
  </si>
  <si>
    <t>Udd.retn.: MEKANIK OG PRODUKTION</t>
  </si>
  <si>
    <t xml:space="preserve">MTG - Maskinteknisk Grundkursus </t>
  </si>
  <si>
    <t xml:space="preserve">P1 - Virkelighed og modeller </t>
  </si>
  <si>
    <t>Udd.retn.: NANOTEKNOLOGI</t>
  </si>
  <si>
    <t>P0 - Fabrikation og karakterisering af nanostrukturede materialer - Nanofabrikationsmetoder</t>
  </si>
  <si>
    <t xml:space="preserve">P1 - Fabrikation og karakterisering af nanostrukturede materialer - Nanoteknologiske målemetoder </t>
  </si>
  <si>
    <t>Udd.retn.: PRODUKT- OG DESIGNPSYKOLOGI</t>
  </si>
  <si>
    <t>P0 - Designpsykologisk projektarbejde</t>
  </si>
  <si>
    <t>GPRO - Grundlæggende  programmering</t>
  </si>
  <si>
    <t>P1 - Sansning, menneskers grænseflader til omverden</t>
  </si>
  <si>
    <t>Udd.retn.: ROBOTICS</t>
  </si>
  <si>
    <t>P0 - Technological Teamwork</t>
  </si>
  <si>
    <t>RPRO - Robot Programming</t>
  </si>
  <si>
    <t>P1 - Fundamental Mobile Robotics</t>
  </si>
  <si>
    <t>Udd.retn.: SOFTWARE</t>
  </si>
  <si>
    <t>P1 - Et program, der løser et problem</t>
  </si>
  <si>
    <t>DTG - Datalogiens teoretiske grundlag</t>
  </si>
  <si>
    <t>Udd.retn.: TEKNOANTROPOLOGI</t>
  </si>
  <si>
    <t>P0 - Teknovidenskab (miniprojekt)</t>
  </si>
  <si>
    <t>P1 - Tekno-antropologisk case-analyse (projekt)</t>
  </si>
  <si>
    <t>IAEM - Introduktion til antropologi og etnografiske metoder</t>
  </si>
  <si>
    <t>ST - Socio-teknisk teknologiforståelse</t>
  </si>
  <si>
    <t>Udd.retn.: Fristudieaktivitet</t>
  </si>
  <si>
    <t>Ikke mødt</t>
  </si>
  <si>
    <t>Betonworkshop</t>
  </si>
  <si>
    <t>MATH101</t>
  </si>
  <si>
    <t>Basal elekronik - EIT</t>
  </si>
  <si>
    <t>Basal elekronik - ROB</t>
  </si>
  <si>
    <t>OCAD</t>
  </si>
  <si>
    <t>Latex</t>
  </si>
  <si>
    <t>Værkstedskursus A - Indledende laboratoriepraktik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</si>
</sst>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164" fontId="6" fillId="0" borderId="1" xfId="1" applyNumberFormat="1" applyFont="1" applyFill="1" applyBorder="1"/>
    <xf numFmtId="0" fontId="0" fillId="0" borderId="1" xfId="0" applyFill="1" applyBorder="1"/>
    <xf numFmtId="165" fontId="6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2" borderId="4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0" fontId="0" fillId="0" borderId="0" xfId="0" applyFill="1"/>
    <xf numFmtId="0" fontId="4" fillId="0" borderId="5" xfId="0" applyFont="1" applyFill="1" applyBorder="1" applyAlignment="1">
      <alignment horizontal="center" wrapText="1"/>
    </xf>
    <xf numFmtId="1" fontId="0" fillId="0" borderId="1" xfId="0" applyNumberFormat="1" applyFill="1" applyBorder="1"/>
    <xf numFmtId="1" fontId="0" fillId="0" borderId="5" xfId="0" applyNumberFormat="1" applyFill="1" applyBorder="1"/>
    <xf numFmtId="0" fontId="5" fillId="0" borderId="2" xfId="0" applyFont="1" applyFill="1" applyBorder="1"/>
    <xf numFmtId="1" fontId="6" fillId="0" borderId="1" xfId="1" applyNumberFormat="1" applyFont="1" applyFill="1" applyBorder="1" applyAlignment="1">
      <alignment horizontal="right" vertical="center"/>
    </xf>
    <xf numFmtId="1" fontId="6" fillId="0" borderId="3" xfId="1" applyNumberFormat="1" applyFon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4" xfId="0" applyFont="1" applyFill="1" applyBorder="1" applyAlignment="1">
      <alignment vertical="center"/>
    </xf>
    <xf numFmtId="0" fontId="7" fillId="0" borderId="6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0" borderId="3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1" fontId="6" fillId="0" borderId="1" xfId="1" applyNumberFormat="1" applyFont="1" applyFill="1" applyBorder="1"/>
    <xf numFmtId="1" fontId="6" fillId="0" borderId="1" xfId="1" applyNumberFormat="1" applyFont="1" applyFill="1" applyBorder="1" applyAlignment="1">
      <alignment horizontal="righ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1" fontId="6" fillId="0" borderId="1" xfId="1" applyNumberFormat="1" applyFont="1" applyFill="1" applyBorder="1" applyAlignment="1">
      <alignment vertical="center" wrapText="1"/>
    </xf>
    <xf numFmtId="1" fontId="6" fillId="0" borderId="1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7" fillId="0" borderId="0" xfId="0" applyFont="1"/>
    <xf numFmtId="164" fontId="6" fillId="0" borderId="1" xfId="1" applyNumberFormat="1" applyFont="1" applyFill="1" applyBorder="1" applyAlignment="1"/>
    <xf numFmtId="0" fontId="0" fillId="0" borderId="1" xfId="0" applyFill="1" applyBorder="1" applyAlignment="1"/>
    <xf numFmtId="1" fontId="0" fillId="0" borderId="1" xfId="0" applyNumberFormat="1" applyFill="1" applyBorder="1" applyAlignment="1"/>
    <xf numFmtId="0" fontId="0" fillId="0" borderId="0" xfId="0" applyAlignment="1"/>
    <xf numFmtId="1" fontId="6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/>
    <xf numFmtId="0" fontId="0" fillId="0" borderId="1" xfId="0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7" fillId="0" borderId="1" xfId="0" applyFont="1" applyBorder="1"/>
    <xf numFmtId="0" fontId="4" fillId="0" borderId="4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164" fontId="4" fillId="0" borderId="1" xfId="1" applyNumberFormat="1" applyFont="1" applyFill="1" applyBorder="1" applyAlignment="1"/>
    <xf numFmtId="0" fontId="6" fillId="0" borderId="1" xfId="0" applyFont="1" applyFill="1" applyBorder="1"/>
    <xf numFmtId="0" fontId="0" fillId="0" borderId="0" xfId="0"/>
    <xf numFmtId="0" fontId="3" fillId="0" borderId="0" xfId="0" applyFont="1"/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0" fontId="4" fillId="0" borderId="1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opLeftCell="A4" workbookViewId="0">
      <selection activeCell="A11" sqref="A11"/>
    </sheetView>
  </sheetViews>
  <sheetFormatPr defaultRowHeight="14.45"/>
  <cols>
    <col min="2" max="2" width="12.85546875" customWidth="1"/>
  </cols>
  <sheetData>
    <row r="1" spans="1:22" ht="61.5">
      <c r="A1" s="84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>
      <c r="A3" s="85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>
      <c r="A4" s="5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>
      <c r="A5" s="80" t="s">
        <v>2</v>
      </c>
      <c r="B5" s="80"/>
      <c r="C5" s="79"/>
      <c r="D5" s="79"/>
      <c r="E5" s="79"/>
      <c r="F5" s="79"/>
      <c r="G5" s="79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>
      <c r="A6" s="80" t="s">
        <v>3</v>
      </c>
      <c r="B6" s="81"/>
      <c r="C6" s="79"/>
      <c r="D6" s="79"/>
      <c r="E6" s="79"/>
      <c r="F6" s="79"/>
      <c r="G6" s="79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>
      <c r="A7" s="80"/>
      <c r="B7" s="81"/>
      <c r="C7" s="79"/>
      <c r="D7" s="79"/>
      <c r="E7" s="79"/>
      <c r="F7" s="79"/>
      <c r="G7" s="7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>
      <c r="A8" s="80" t="s">
        <v>4</v>
      </c>
      <c r="B8" s="79"/>
      <c r="C8" s="79"/>
      <c r="D8" s="79"/>
      <c r="E8" s="79"/>
      <c r="F8" s="79"/>
      <c r="G8" s="79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>
      <c r="A9" s="82"/>
      <c r="B9" s="82"/>
      <c r="C9" s="82"/>
      <c r="D9" s="8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1:22">
      <c r="A10" s="82"/>
      <c r="B10" s="82"/>
      <c r="C10" s="82"/>
      <c r="D10" s="82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5.6">
      <c r="A11" s="86"/>
      <c r="B11" s="82"/>
      <c r="C11" s="82"/>
      <c r="D11" s="82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>
      <c r="A12" s="82"/>
      <c r="B12" s="82"/>
      <c r="C12" s="82"/>
      <c r="D12" s="8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 ht="15.6">
      <c r="A13" s="87" t="s">
        <v>5</v>
      </c>
      <c r="B13" s="82"/>
      <c r="C13" s="82"/>
      <c r="D13" s="82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</row>
    <row r="14" spans="1:22">
      <c r="A14" s="82"/>
      <c r="B14" s="82"/>
      <c r="C14" s="82"/>
      <c r="D14" s="82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>
      <c r="A15" s="82"/>
      <c r="B15" s="82"/>
      <c r="C15" s="82"/>
      <c r="D15" s="82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22">
      <c r="A16" s="82"/>
      <c r="B16" s="82"/>
      <c r="C16" s="82"/>
      <c r="D16" s="82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>
      <c r="A17" s="82"/>
      <c r="B17" s="82"/>
      <c r="C17" s="82"/>
      <c r="D17" s="82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</row>
    <row r="18" spans="1:2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2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2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2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2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2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25"/>
  <sheetViews>
    <sheetView topLeftCell="A4" workbookViewId="0">
      <selection activeCell="J20" sqref="J20"/>
    </sheetView>
  </sheetViews>
  <sheetFormatPr defaultRowHeight="14.45"/>
  <cols>
    <col min="1" max="1" width="43.5703125" customWidth="1"/>
    <col min="3" max="3" width="11.85546875" customWidth="1"/>
    <col min="5" max="5" width="15.42578125" customWidth="1"/>
    <col min="7" max="7" width="10.140625" customWidth="1"/>
    <col min="10" max="10" width="13.42578125" customWidth="1"/>
    <col min="12" max="12" width="9.5703125" customWidth="1"/>
    <col min="13" max="13" width="10.140625" customWidth="1"/>
  </cols>
  <sheetData>
    <row r="1" spans="1:15" ht="23.1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 ht="29.1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35" t="s">
        <v>56</v>
      </c>
      <c r="B7" s="77">
        <v>0</v>
      </c>
      <c r="C7" s="77">
        <v>0</v>
      </c>
      <c r="D7" s="77">
        <f>B7+C7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>
      <c r="A9" s="83" t="s">
        <v>20</v>
      </c>
      <c r="B9" s="77">
        <v>0</v>
      </c>
      <c r="C9" s="77">
        <v>0</v>
      </c>
      <c r="D9" s="77">
        <f>B9+C9</f>
        <v>0</v>
      </c>
      <c r="E9" s="4" t="e">
        <f>B9/D9</f>
        <v>#DIV/0!</v>
      </c>
      <c r="F9" s="77">
        <v>0</v>
      </c>
      <c r="G9" s="77">
        <v>0</v>
      </c>
      <c r="H9" s="5">
        <v>0</v>
      </c>
      <c r="I9" s="28">
        <f>SUM(F9:H9)+D9</f>
        <v>0</v>
      </c>
      <c r="J9" s="78"/>
      <c r="K9" s="78"/>
      <c r="L9" s="78"/>
      <c r="M9" s="78"/>
      <c r="N9" s="78"/>
      <c r="O9" s="78"/>
    </row>
    <row r="10" spans="1:15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0</v>
      </c>
      <c r="C11" s="71">
        <f>SUM(C7:C10)</f>
        <v>0</v>
      </c>
      <c r="D11" s="71">
        <f>SUM(D7:D10)</f>
        <v>0</v>
      </c>
      <c r="E11" s="7" t="e">
        <f t="shared" ref="E11" si="0">B11/D11</f>
        <v>#DIV/0!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0</v>
      </c>
      <c r="J11" s="78"/>
      <c r="K11" s="78"/>
      <c r="L11" s="78"/>
      <c r="M11" s="78"/>
      <c r="N11" s="78"/>
      <c r="O11" s="78"/>
    </row>
    <row r="12" spans="1: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5">
      <c r="A17" s="83" t="s">
        <v>57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B17+C17+D17+E17+F17+G17+H17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1">SUM(K17:M17)+I17</f>
        <v>0</v>
      </c>
      <c r="O17" s="78"/>
    </row>
    <row r="18" spans="1:15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  <c r="O18" s="78"/>
    </row>
    <row r="19" spans="1:15">
      <c r="A19" s="83" t="s">
        <v>27</v>
      </c>
      <c r="B19" s="77">
        <v>0</v>
      </c>
      <c r="C19" s="77">
        <v>1</v>
      </c>
      <c r="D19" s="77">
        <v>1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6" t="e">
        <f>((B19*$B$14)+(C19*$C$14)+(D19*$D$14)+(E19*$E$14)+(F19*$F$14)+(G19*$G$14)+(H19*$H$14))/I19</f>
        <v>#DIV/0!</v>
      </c>
      <c r="K19" s="77">
        <v>0</v>
      </c>
      <c r="L19" s="77">
        <v>0</v>
      </c>
      <c r="M19" s="77">
        <v>0</v>
      </c>
      <c r="N19" s="5">
        <f t="shared" ref="N19" si="2">SUM(K19:M19)+I19</f>
        <v>0</v>
      </c>
      <c r="O19" s="78"/>
    </row>
    <row r="20" spans="1:15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  <c r="O20" s="78"/>
    </row>
    <row r="21" spans="1:15">
      <c r="A21" s="83" t="s">
        <v>58</v>
      </c>
      <c r="B21" s="77">
        <v>0</v>
      </c>
      <c r="C21" s="77">
        <v>0</v>
      </c>
      <c r="D21" s="77">
        <v>0</v>
      </c>
      <c r="E21" s="77">
        <v>1</v>
      </c>
      <c r="F21" s="77">
        <v>0</v>
      </c>
      <c r="G21" s="77">
        <v>0</v>
      </c>
      <c r="H21" s="77">
        <v>0</v>
      </c>
      <c r="I21" s="77">
        <f>B21+C21+D21+E21+F21+G21+H21</f>
        <v>1</v>
      </c>
      <c r="J21" s="6">
        <f>((B21*$B$14)+(C21*$C$14)+(D21*$D$14)+(E21*$E$14)+(F21*$F$14)+(G21*$G$14)+(H21*$H$14))/I21</f>
        <v>4</v>
      </c>
      <c r="K21" s="77">
        <v>0</v>
      </c>
      <c r="L21" s="77">
        <v>0</v>
      </c>
      <c r="M21" s="77">
        <v>0</v>
      </c>
      <c r="N21" s="5">
        <f t="shared" ref="N21" si="3">SUM(K21:M21)+I21</f>
        <v>1</v>
      </c>
      <c r="O21" s="78"/>
    </row>
    <row r="22" spans="1:15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  <c r="O22" s="78"/>
    </row>
    <row r="23" spans="1:15">
      <c r="A23" s="35"/>
      <c r="B23" s="71">
        <f t="shared" ref="B23:H23" si="4">SUM(B16:B22)</f>
        <v>0</v>
      </c>
      <c r="C23" s="71">
        <f t="shared" si="4"/>
        <v>1</v>
      </c>
      <c r="D23" s="71">
        <f t="shared" si="4"/>
        <v>1</v>
      </c>
      <c r="E23" s="71">
        <f t="shared" si="4"/>
        <v>1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>SUM(I17:I22)</f>
        <v>1</v>
      </c>
      <c r="J23" s="6">
        <f>((B23*$B$14)+(C23*$C$14)+(D23*$D$14)+(E23*$E$14)+(F23*$F$14)+(G23*$G$14)+(H23*$H$14))/I23</f>
        <v>6</v>
      </c>
      <c r="K23" s="71">
        <f>SUM(K16:K22)</f>
        <v>0</v>
      </c>
      <c r="L23" s="71">
        <f>SUM(L16:L22)</f>
        <v>0</v>
      </c>
      <c r="M23" s="71">
        <f>SUM(M16:M22)</f>
        <v>0</v>
      </c>
      <c r="N23" s="71">
        <f>SUM(N16:N22)</f>
        <v>1</v>
      </c>
      <c r="O23" s="78"/>
    </row>
    <row r="24" spans="1: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</sheetData>
  <mergeCells count="4">
    <mergeCell ref="A1:N1"/>
    <mergeCell ref="A2:O2"/>
    <mergeCell ref="I3:I4"/>
    <mergeCell ref="N13:N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O23"/>
  <sheetViews>
    <sheetView zoomScaleNormal="100" workbookViewId="0">
      <selection activeCell="N17" sqref="N17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2"/>
      <c r="C6" s="72"/>
      <c r="D6" s="72"/>
      <c r="E6" s="72"/>
      <c r="F6" s="72"/>
      <c r="G6" s="72"/>
      <c r="H6" s="72"/>
      <c r="I6" s="72"/>
      <c r="J6" s="78"/>
      <c r="K6" s="78"/>
      <c r="L6" s="78"/>
      <c r="M6" s="78"/>
      <c r="N6" s="78"/>
      <c r="O6" s="78"/>
    </row>
    <row r="7" spans="1:15" ht="14.45" customHeight="1">
      <c r="A7" s="83" t="s">
        <v>60</v>
      </c>
      <c r="B7" s="70">
        <v>4</v>
      </c>
      <c r="C7" s="70">
        <v>4</v>
      </c>
      <c r="D7" s="72">
        <f t="shared" ref="D7:D9" si="0">SUM(B7:C7)</f>
        <v>8</v>
      </c>
      <c r="E7" s="34">
        <f t="shared" ref="E7:E11" si="1">B7/D7</f>
        <v>0.5</v>
      </c>
      <c r="F7" s="70">
        <v>0</v>
      </c>
      <c r="G7" s="70">
        <v>0</v>
      </c>
      <c r="H7" s="69">
        <v>0</v>
      </c>
      <c r="I7" s="69">
        <f>SUM(F7:H7)+D7</f>
        <v>8</v>
      </c>
      <c r="J7" s="78"/>
      <c r="K7" s="78"/>
      <c r="L7" s="78"/>
      <c r="M7" s="78"/>
      <c r="N7" s="78"/>
      <c r="O7" s="78"/>
    </row>
    <row r="8" spans="1:15" ht="14.45" customHeight="1">
      <c r="A8" s="83"/>
      <c r="B8" s="70"/>
      <c r="C8" s="70"/>
      <c r="D8" s="72"/>
      <c r="E8" s="34"/>
      <c r="F8" s="70"/>
      <c r="G8" s="70"/>
      <c r="H8" s="69"/>
      <c r="I8" s="69"/>
      <c r="J8" s="78"/>
      <c r="K8" s="78"/>
      <c r="L8" s="78"/>
      <c r="M8" s="78"/>
      <c r="N8" s="78"/>
      <c r="O8" s="78"/>
    </row>
    <row r="9" spans="1:15">
      <c r="A9" s="83" t="s">
        <v>20</v>
      </c>
      <c r="B9" s="70">
        <v>0</v>
      </c>
      <c r="C9" s="70">
        <v>0</v>
      </c>
      <c r="D9" s="72">
        <f t="shared" si="0"/>
        <v>0</v>
      </c>
      <c r="E9" s="34" t="e">
        <f t="shared" si="1"/>
        <v>#DIV/0!</v>
      </c>
      <c r="F9" s="70">
        <v>0</v>
      </c>
      <c r="G9" s="70">
        <v>0</v>
      </c>
      <c r="H9" s="69">
        <v>0</v>
      </c>
      <c r="I9" s="69">
        <f>SUM(F9:H9)+D9</f>
        <v>0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4</v>
      </c>
      <c r="C11" s="71">
        <f>SUM(C7:C10)</f>
        <v>4</v>
      </c>
      <c r="D11" s="71">
        <f>SUM(D7:D10)</f>
        <v>8</v>
      </c>
      <c r="E11" s="7">
        <f t="shared" si="1"/>
        <v>0.5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8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2"/>
      <c r="C16" s="72"/>
      <c r="D16" s="72"/>
      <c r="E16" s="72"/>
      <c r="F16" s="72"/>
      <c r="G16" s="72"/>
      <c r="H16" s="72"/>
      <c r="I16" s="39"/>
      <c r="J16" s="40"/>
      <c r="K16" s="72"/>
      <c r="L16" s="72"/>
      <c r="M16" s="72"/>
      <c r="N16" s="5"/>
      <c r="O16" s="78"/>
    </row>
    <row r="17" spans="1:15">
      <c r="A17" s="83" t="s">
        <v>27</v>
      </c>
      <c r="B17" s="70">
        <v>2</v>
      </c>
      <c r="C17" s="70">
        <v>4</v>
      </c>
      <c r="D17" s="70">
        <v>4</v>
      </c>
      <c r="E17" s="70">
        <v>1</v>
      </c>
      <c r="F17" s="70">
        <v>1</v>
      </c>
      <c r="G17" s="70">
        <v>2</v>
      </c>
      <c r="H17" s="70">
        <v>0</v>
      </c>
      <c r="I17" s="72">
        <f>SUM(B17:H17)</f>
        <v>14</v>
      </c>
      <c r="J17" s="42">
        <f>((B17*$B$14)+(C17*$C$14)+(D17*$D$14)+(E17*$E$14)+(F17*$F$14)+(G17*$G$14)+(H17*$H$14))/I17</f>
        <v>2.3571428571428572</v>
      </c>
      <c r="K17" s="70">
        <v>0</v>
      </c>
      <c r="L17" s="70">
        <v>1</v>
      </c>
      <c r="M17" s="72">
        <v>0</v>
      </c>
      <c r="N17" s="5">
        <f t="shared" ref="N17" si="2">SUM(K17:M17)+I17</f>
        <v>15</v>
      </c>
      <c r="O17" s="78"/>
    </row>
    <row r="18" spans="1:15">
      <c r="A18" s="83"/>
      <c r="B18" s="70"/>
      <c r="C18" s="70"/>
      <c r="D18" s="70"/>
      <c r="E18" s="70"/>
      <c r="F18" s="70"/>
      <c r="G18" s="70"/>
      <c r="H18" s="70"/>
      <c r="I18" s="39"/>
      <c r="J18" s="42"/>
      <c r="K18" s="70"/>
      <c r="L18" s="70"/>
      <c r="M18" s="72"/>
      <c r="N18" s="5"/>
      <c r="O18" s="78"/>
    </row>
    <row r="19" spans="1:15">
      <c r="A19" s="83" t="s">
        <v>61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2">
        <f>SUM(B19:H19)</f>
        <v>0</v>
      </c>
      <c r="J19" s="42" t="e">
        <f>((B19*$B$14)+(C19*$C$14)+(D19*$D$14)+(E19*$E$14)+(F19*$F$14)+(G19*$G$14)+(H19*$H$14))/I19</f>
        <v>#DIV/0!</v>
      </c>
      <c r="K19" s="70">
        <v>1</v>
      </c>
      <c r="L19" s="70">
        <v>0</v>
      </c>
      <c r="M19" s="72">
        <v>0</v>
      </c>
      <c r="N19" s="5">
        <f t="shared" ref="N19" si="3">SUM(K19:M19)+I19</f>
        <v>1</v>
      </c>
      <c r="O19" s="78"/>
    </row>
    <row r="20" spans="1:15">
      <c r="A20" s="83"/>
      <c r="B20" s="72"/>
      <c r="C20" s="72"/>
      <c r="D20" s="72"/>
      <c r="E20" s="72"/>
      <c r="F20" s="72"/>
      <c r="G20" s="72"/>
      <c r="H20" s="72"/>
      <c r="I20" s="72"/>
      <c r="J20" s="42"/>
      <c r="K20" s="72"/>
      <c r="L20" s="72"/>
      <c r="M20" s="72"/>
      <c r="N20" s="5"/>
      <c r="O20" s="78"/>
    </row>
    <row r="21" spans="1:15">
      <c r="A21" s="35"/>
      <c r="B21" s="71">
        <f t="shared" ref="B21:H21" si="4">SUM(B16:B20)</f>
        <v>2</v>
      </c>
      <c r="C21" s="71">
        <f t="shared" si="4"/>
        <v>4</v>
      </c>
      <c r="D21" s="71">
        <f t="shared" si="4"/>
        <v>4</v>
      </c>
      <c r="E21" s="71">
        <f t="shared" si="4"/>
        <v>1</v>
      </c>
      <c r="F21" s="71">
        <f t="shared" si="4"/>
        <v>1</v>
      </c>
      <c r="G21" s="71">
        <f t="shared" si="4"/>
        <v>2</v>
      </c>
      <c r="H21" s="71">
        <f t="shared" si="4"/>
        <v>0</v>
      </c>
      <c r="I21" s="71">
        <f>SUM(I17:I20)</f>
        <v>14</v>
      </c>
      <c r="J21" s="6">
        <f>((B21*$B$14)+(C21*$C$14)+(D21*$D$14)+(E21*$E$14)+(F21*$F$14)+(G21*$G$14)+(H21*$H$14))/I21</f>
        <v>2.3571428571428572</v>
      </c>
      <c r="K21" s="71">
        <f>SUM(K16:K20)</f>
        <v>1</v>
      </c>
      <c r="L21" s="71">
        <f>SUM(L16:L20)</f>
        <v>1</v>
      </c>
      <c r="M21" s="71">
        <f>SUM(M16:M20)</f>
        <v>0</v>
      </c>
      <c r="N21" s="71">
        <f>SUM(N16:N20)</f>
        <v>16</v>
      </c>
      <c r="O21" s="78"/>
    </row>
    <row r="22" spans="1:15" ht="1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O23"/>
  <sheetViews>
    <sheetView topLeftCell="A4" zoomScaleNormal="100" workbookViewId="0">
      <selection activeCell="B11" sqref="B11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83" t="s">
        <v>47</v>
      </c>
      <c r="B7" s="77"/>
      <c r="C7" s="77"/>
      <c r="D7" s="77">
        <f t="shared" ref="D7:D11" si="0">SUM(B7:C7)</f>
        <v>0</v>
      </c>
      <c r="E7" s="4" t="e">
        <f>B7/D7</f>
        <v>#DIV/0!</v>
      </c>
      <c r="F7" s="77"/>
      <c r="G7" s="77"/>
      <c r="H7" s="5"/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5" customHeight="1">
      <c r="A9" s="83" t="s">
        <v>63</v>
      </c>
      <c r="B9" s="77">
        <v>2</v>
      </c>
      <c r="C9" s="77">
        <v>1</v>
      </c>
      <c r="D9" s="77">
        <f t="shared" si="0"/>
        <v>3</v>
      </c>
      <c r="E9" s="4">
        <f t="shared" ref="E9:E13" si="1">B9/D9</f>
        <v>0.66666666666666663</v>
      </c>
      <c r="F9" s="77">
        <v>0</v>
      </c>
      <c r="G9" s="77">
        <v>0</v>
      </c>
      <c r="H9" s="5">
        <v>0</v>
      </c>
      <c r="I9" s="5">
        <f>SUM(F9:H9)+D9</f>
        <v>3</v>
      </c>
      <c r="J9" s="78"/>
      <c r="K9" s="78"/>
      <c r="L9" s="78"/>
      <c r="M9" s="78"/>
      <c r="N9" s="78"/>
      <c r="O9" s="78"/>
    </row>
    <row r="10" spans="1:15" ht="1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83" t="s">
        <v>20</v>
      </c>
      <c r="B11" s="77">
        <v>3</v>
      </c>
      <c r="C11" s="77">
        <v>0</v>
      </c>
      <c r="D11" s="77">
        <f t="shared" si="0"/>
        <v>3</v>
      </c>
      <c r="E11" s="4">
        <f t="shared" si="1"/>
        <v>1</v>
      </c>
      <c r="F11" s="77">
        <v>0</v>
      </c>
      <c r="G11" s="77">
        <v>0</v>
      </c>
      <c r="H11" s="5">
        <v>0</v>
      </c>
      <c r="I11" s="5">
        <f>SUM(F11:H11)+D11</f>
        <v>3</v>
      </c>
      <c r="J11" s="78"/>
      <c r="K11" s="78"/>
      <c r="L11" s="78"/>
      <c r="M11" s="78"/>
      <c r="N11" s="78"/>
      <c r="O11" s="78"/>
    </row>
    <row r="12" spans="1:15">
      <c r="A12" s="83"/>
      <c r="B12" s="77"/>
      <c r="C12" s="77"/>
      <c r="D12" s="77"/>
      <c r="E12" s="4"/>
      <c r="F12" s="77"/>
      <c r="G12" s="77"/>
      <c r="H12" s="5"/>
      <c r="I12" s="5"/>
      <c r="J12" s="78"/>
      <c r="K12" s="78"/>
      <c r="L12" s="78"/>
      <c r="M12" s="78"/>
      <c r="N12" s="78"/>
      <c r="O12" s="78"/>
    </row>
    <row r="13" spans="1:15">
      <c r="A13" s="35"/>
      <c r="B13" s="71">
        <f>SUM(B7:B12)</f>
        <v>5</v>
      </c>
      <c r="C13" s="71">
        <f>SUM(C7:C12)</f>
        <v>1</v>
      </c>
      <c r="D13" s="71">
        <f>SUM(D7:D12)</f>
        <v>6</v>
      </c>
      <c r="E13" s="7">
        <f t="shared" si="1"/>
        <v>0.83333333333333337</v>
      </c>
      <c r="F13" s="71">
        <f>SUM(F7:F12)</f>
        <v>0</v>
      </c>
      <c r="G13" s="71">
        <f>SUM(G7:G12)</f>
        <v>0</v>
      </c>
      <c r="H13" s="71">
        <f>SUM(H7:H12)</f>
        <v>0</v>
      </c>
      <c r="I13" s="73">
        <f>SUM(I7:I12)</f>
        <v>6</v>
      </c>
      <c r="J13" s="78"/>
      <c r="K13" s="78"/>
      <c r="L13" s="78"/>
      <c r="M13" s="78"/>
      <c r="N13" s="78"/>
      <c r="O13" s="78"/>
    </row>
    <row r="14" spans="1:15" ht="14.4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>
      <c r="A19" s="83" t="s">
        <v>64</v>
      </c>
      <c r="B19" s="77"/>
      <c r="C19" s="77"/>
      <c r="D19" s="77"/>
      <c r="E19" s="77"/>
      <c r="F19" s="77"/>
      <c r="G19" s="77"/>
      <c r="H19" s="77"/>
      <c r="I19" s="77">
        <f>SUM(B19:H19)</f>
        <v>0</v>
      </c>
      <c r="J19" s="6" t="e">
        <f>((B19*$B$16)+(C19*$C$16)+(D19*$D$16)+(E19*$E$16)+(F19*$F$16)+(G19*$G$16)+(H19*$H$16))/I19</f>
        <v>#DIV/0!</v>
      </c>
      <c r="K19" s="77"/>
      <c r="L19" s="77"/>
      <c r="M19" s="77"/>
      <c r="N19" s="5">
        <f t="shared" ref="N19" si="2">SUM(K19:M19)+I19</f>
        <v>0</v>
      </c>
    </row>
    <row r="20" spans="1:14" ht="14.45" customHeight="1">
      <c r="A20" s="83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 ht="14.45" customHeight="1">
      <c r="A21" s="83" t="s">
        <v>50</v>
      </c>
      <c r="B21" s="77">
        <v>3</v>
      </c>
      <c r="C21" s="77">
        <v>1</v>
      </c>
      <c r="D21" s="77">
        <v>3</v>
      </c>
      <c r="E21" s="77">
        <v>1</v>
      </c>
      <c r="F21" s="77">
        <v>1</v>
      </c>
      <c r="G21" s="77">
        <v>1</v>
      </c>
      <c r="H21" s="77">
        <v>0</v>
      </c>
      <c r="I21" s="77">
        <f>SUM(B21:H21)</f>
        <v>10</v>
      </c>
      <c r="J21" s="6">
        <f>((B21*$B$16)+(C21*$C$16)+(D21*$D$16)+(E21*$E$16)+(F21*$F$16)+(G21*$G$16)+(H21*$H$16))/I21</f>
        <v>1.8</v>
      </c>
      <c r="K21" s="77">
        <v>0</v>
      </c>
      <c r="L21" s="77">
        <v>0</v>
      </c>
      <c r="M21" s="77">
        <v>1</v>
      </c>
      <c r="N21" s="5">
        <f t="shared" ref="N21" si="3">SUM(K21:M21)+I21</f>
        <v>11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4">SUM(B18:B22)</f>
        <v>3</v>
      </c>
      <c r="C23" s="71">
        <f t="shared" si="4"/>
        <v>1</v>
      </c>
      <c r="D23" s="71">
        <f t="shared" si="4"/>
        <v>3</v>
      </c>
      <c r="E23" s="71">
        <f t="shared" si="4"/>
        <v>1</v>
      </c>
      <c r="F23" s="71">
        <f t="shared" si="4"/>
        <v>1</v>
      </c>
      <c r="G23" s="71">
        <f t="shared" si="4"/>
        <v>1</v>
      </c>
      <c r="H23" s="71">
        <f t="shared" si="4"/>
        <v>0</v>
      </c>
      <c r="I23" s="71">
        <f>SUM(I19:I22)</f>
        <v>10</v>
      </c>
      <c r="J23" s="6">
        <f>((B23*$B$16)+(C23*$C$16)+(D23*$D$16)+(E23*$E$16)+(F23*$F$16)+(G23*$G$16)+(H23*$H$16))/I23</f>
        <v>1.8</v>
      </c>
      <c r="K23" s="71">
        <f>SUM(K18:K22)</f>
        <v>0</v>
      </c>
      <c r="L23" s="71">
        <f>SUM(L18:L22)</f>
        <v>0</v>
      </c>
      <c r="M23" s="71">
        <f>SUM(M18:M22)</f>
        <v>1</v>
      </c>
      <c r="N23" s="71">
        <f>SUM(N18:N22)</f>
        <v>11</v>
      </c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O23"/>
  <sheetViews>
    <sheetView zoomScaleNormal="100" workbookViewId="0">
      <selection activeCell="N17" sqref="N17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 ht="14.45" customHeight="1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83" t="s">
        <v>66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77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77"/>
      <c r="I8" s="5"/>
      <c r="J8" s="78"/>
      <c r="K8" s="78"/>
      <c r="L8" s="78"/>
      <c r="M8" s="78"/>
      <c r="N8" s="78"/>
      <c r="O8" s="78"/>
    </row>
    <row r="9" spans="1:15">
      <c r="A9" s="83" t="s">
        <v>20</v>
      </c>
      <c r="B9" s="77">
        <v>2</v>
      </c>
      <c r="C9" s="77">
        <v>0</v>
      </c>
      <c r="D9" s="77">
        <f t="shared" si="0"/>
        <v>2</v>
      </c>
      <c r="E9" s="4">
        <f t="shared" ref="E9:E11" si="1">B9/D9</f>
        <v>1</v>
      </c>
      <c r="F9" s="77">
        <v>0</v>
      </c>
      <c r="G9" s="77">
        <v>0</v>
      </c>
      <c r="H9" s="77">
        <v>0</v>
      </c>
      <c r="I9" s="5">
        <f>SUM(F9:H9)+D9</f>
        <v>2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 ht="14.45" customHeight="1">
      <c r="A11" s="35"/>
      <c r="B11" s="71">
        <f>SUM(B7:B10)</f>
        <v>2</v>
      </c>
      <c r="C11" s="71">
        <f>SUM(C7:C10)</f>
        <v>0</v>
      </c>
      <c r="D11" s="71">
        <f>SUM(D7:D10)</f>
        <v>2</v>
      </c>
      <c r="E11" s="7">
        <f t="shared" si="1"/>
        <v>1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2</v>
      </c>
      <c r="J11" s="78"/>
      <c r="K11" s="78"/>
      <c r="L11" s="78"/>
      <c r="M11" s="78"/>
      <c r="N11" s="78"/>
      <c r="O11" s="78"/>
    </row>
    <row r="12" spans="1:15" ht="14.4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67</v>
      </c>
      <c r="B17" s="77">
        <v>0</v>
      </c>
      <c r="C17" s="77">
        <v>0</v>
      </c>
      <c r="D17" s="77">
        <v>0</v>
      </c>
      <c r="E17" s="55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>
      <c r="A18" s="83"/>
      <c r="B18" s="77"/>
      <c r="C18" s="77"/>
      <c r="D18" s="77"/>
      <c r="E18" s="55"/>
      <c r="F18" s="77"/>
      <c r="G18" s="77"/>
      <c r="H18" s="77"/>
      <c r="I18" s="78"/>
      <c r="J18" s="6"/>
      <c r="K18" s="77"/>
      <c r="L18" s="77"/>
      <c r="M18" s="77"/>
      <c r="N18" s="5"/>
    </row>
    <row r="19" spans="1:14">
      <c r="A19" s="83" t="s">
        <v>68</v>
      </c>
      <c r="B19" s="77">
        <v>0</v>
      </c>
      <c r="C19" s="77">
        <v>0</v>
      </c>
      <c r="D19" s="77">
        <v>1</v>
      </c>
      <c r="E19" s="55">
        <v>0</v>
      </c>
      <c r="F19" s="77">
        <v>1</v>
      </c>
      <c r="G19" s="77">
        <v>0</v>
      </c>
      <c r="H19" s="77">
        <v>0</v>
      </c>
      <c r="I19" s="77">
        <f>SUM(B19:H19)</f>
        <v>2</v>
      </c>
      <c r="J19" s="6">
        <f>((B19*$B$14)+(C19*$C$14)+(D19*$D$14)+(E19*$E$14)+(F19*$F$14)+(G19*$G$14)+(H19*$H$14))/I19</f>
        <v>4.5</v>
      </c>
      <c r="K19" s="77">
        <v>1</v>
      </c>
      <c r="L19" s="77">
        <v>0</v>
      </c>
      <c r="M19" s="77">
        <v>0</v>
      </c>
      <c r="N19" s="5">
        <f t="shared" ref="N19" si="3">SUM(K19:M19)+I19</f>
        <v>3</v>
      </c>
    </row>
    <row r="20" spans="1:14">
      <c r="A20" s="83"/>
      <c r="B20" s="77"/>
      <c r="C20" s="77"/>
      <c r="D20" s="77"/>
      <c r="E20" s="55"/>
      <c r="F20" s="77"/>
      <c r="G20" s="77"/>
      <c r="H20" s="77"/>
      <c r="I20" s="77"/>
      <c r="J20" s="6"/>
      <c r="K20" s="77"/>
      <c r="L20" s="77"/>
      <c r="M20" s="77"/>
      <c r="N20" s="5"/>
    </row>
    <row r="21" spans="1:14">
      <c r="A21" s="83" t="s">
        <v>27</v>
      </c>
      <c r="B21" s="77">
        <v>0</v>
      </c>
      <c r="C21" s="77">
        <v>0</v>
      </c>
      <c r="D21" s="77">
        <v>0</v>
      </c>
      <c r="E21" s="55">
        <v>0</v>
      </c>
      <c r="F21" s="77">
        <v>2</v>
      </c>
      <c r="G21" s="77">
        <v>1</v>
      </c>
      <c r="H21" s="77">
        <v>2</v>
      </c>
      <c r="I21" s="77">
        <f>SUM(B21:H21)</f>
        <v>5</v>
      </c>
      <c r="J21" s="6">
        <f>((B21*$B$14)+(C21*$C$14)+(D21*$D$14)+(E21*$E$14)+(F21*$F$14)+(G21*$G$14)+(H21*$H$14))/I21</f>
        <v>9.6</v>
      </c>
      <c r="K21" s="77">
        <v>0</v>
      </c>
      <c r="L21" s="77">
        <v>0</v>
      </c>
      <c r="M21" s="77">
        <v>0</v>
      </c>
      <c r="N21" s="5">
        <f t="shared" ref="N21" si="4">SUM(K21:M21)+I21</f>
        <v>5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0</v>
      </c>
      <c r="C23" s="71">
        <f t="shared" si="5"/>
        <v>0</v>
      </c>
      <c r="D23" s="71">
        <f t="shared" si="5"/>
        <v>1</v>
      </c>
      <c r="E23" s="71">
        <f t="shared" si="5"/>
        <v>0</v>
      </c>
      <c r="F23" s="71">
        <f t="shared" si="5"/>
        <v>3</v>
      </c>
      <c r="G23" s="71">
        <f t="shared" si="5"/>
        <v>1</v>
      </c>
      <c r="H23" s="71">
        <f t="shared" si="5"/>
        <v>2</v>
      </c>
      <c r="I23" s="71">
        <f>SUM(I17:I22)</f>
        <v>7</v>
      </c>
      <c r="J23" s="6">
        <f>((B23*$B$14)+(C23*$C$14)+(D23*$D$14)+(E23*$E$14)+(F23*$F$14)+(G23*$G$14)+(H23*$H$14))/I23</f>
        <v>8.1428571428571423</v>
      </c>
      <c r="K23" s="71">
        <f>SUM(K16:K22)</f>
        <v>1</v>
      </c>
      <c r="L23" s="71">
        <f>SUM(L16:L22)</f>
        <v>0</v>
      </c>
      <c r="M23" s="71">
        <f>SUM(M16:M22)</f>
        <v>0</v>
      </c>
      <c r="N23" s="71">
        <f>SUM(N16:N22)</f>
        <v>8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O23"/>
  <sheetViews>
    <sheetView zoomScaleNormal="100" workbookViewId="0">
      <selection activeCell="N21" sqref="N21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5" customHeight="1">
      <c r="A7" s="83" t="s">
        <v>70</v>
      </c>
      <c r="B7" s="77">
        <v>0</v>
      </c>
      <c r="C7" s="77">
        <v>0</v>
      </c>
      <c r="D7" s="77">
        <f t="shared" ref="D7:D11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83" t="s">
        <v>20</v>
      </c>
      <c r="B9" s="77">
        <v>2</v>
      </c>
      <c r="C9" s="77">
        <v>0</v>
      </c>
      <c r="D9" s="77">
        <f t="shared" si="0"/>
        <v>2</v>
      </c>
      <c r="E9" s="4">
        <f t="shared" ref="E9:E12" si="1">B9/D9</f>
        <v>1</v>
      </c>
      <c r="F9" s="77">
        <v>0</v>
      </c>
      <c r="G9" s="77">
        <v>0</v>
      </c>
      <c r="H9" s="5">
        <v>0</v>
      </c>
      <c r="I9" s="5">
        <f>SUM(F9:H9)+D9</f>
        <v>2</v>
      </c>
      <c r="J9" s="78"/>
      <c r="K9" s="78"/>
      <c r="L9" s="78"/>
      <c r="M9" s="78"/>
      <c r="N9" s="78"/>
      <c r="O9" s="78"/>
    </row>
    <row r="10" spans="1:15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 s="78" customFormat="1">
      <c r="A11" s="83" t="s">
        <v>71</v>
      </c>
      <c r="B11" s="77">
        <v>0</v>
      </c>
      <c r="C11" s="77">
        <v>0</v>
      </c>
      <c r="D11" s="77">
        <f t="shared" si="0"/>
        <v>0</v>
      </c>
      <c r="E11" s="4" t="e">
        <f t="shared" si="1"/>
        <v>#DIV/0!</v>
      </c>
      <c r="F11" s="77">
        <v>0</v>
      </c>
      <c r="G11" s="77">
        <v>0</v>
      </c>
      <c r="H11" s="5">
        <v>0</v>
      </c>
      <c r="I11" s="5"/>
    </row>
    <row r="12" spans="1:15" ht="15" customHeight="1">
      <c r="A12" s="35"/>
      <c r="B12" s="71">
        <f>SUM(B7:B10)</f>
        <v>2</v>
      </c>
      <c r="C12" s="71">
        <f>SUM(C7:C10)</f>
        <v>0</v>
      </c>
      <c r="D12" s="71">
        <f>SUM(D7:D10)</f>
        <v>2</v>
      </c>
      <c r="E12" s="7">
        <f t="shared" si="1"/>
        <v>1</v>
      </c>
      <c r="F12" s="71">
        <f>SUM(F7:F10)</f>
        <v>0</v>
      </c>
      <c r="G12" s="71">
        <f>SUM(G7:G10)</f>
        <v>0</v>
      </c>
      <c r="H12" s="71">
        <f>SUM(H7:H10)</f>
        <v>0</v>
      </c>
      <c r="I12" s="73">
        <f>SUM(I7:I10)</f>
        <v>2</v>
      </c>
      <c r="J12" s="78"/>
      <c r="K12" s="78"/>
      <c r="L12" s="78"/>
      <c r="M12" s="78"/>
      <c r="N12" s="78"/>
      <c r="O12" s="78"/>
    </row>
    <row r="13" spans="1:15" ht="14.4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0"/>
      <c r="O13" s="78"/>
    </row>
    <row r="14" spans="1:15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5"/>
      <c r="N14" s="90" t="s">
        <v>7</v>
      </c>
      <c r="O14" s="78"/>
    </row>
    <row r="15" spans="1:15">
      <c r="A15" s="35" t="s">
        <v>8</v>
      </c>
      <c r="B15" s="1">
        <v>-3</v>
      </c>
      <c r="C15" s="1">
        <v>0</v>
      </c>
      <c r="D15" s="1">
        <v>2</v>
      </c>
      <c r="E15" s="1">
        <v>4</v>
      </c>
      <c r="F15" s="1">
        <v>7</v>
      </c>
      <c r="G15" s="1">
        <v>10</v>
      </c>
      <c r="H15" s="1">
        <v>12</v>
      </c>
      <c r="I15" s="1" t="s">
        <v>11</v>
      </c>
      <c r="J15" s="1" t="s">
        <v>18</v>
      </c>
      <c r="K15" s="8" t="s">
        <v>13</v>
      </c>
      <c r="L15" s="8" t="s">
        <v>14</v>
      </c>
      <c r="M15" s="8" t="s">
        <v>15</v>
      </c>
      <c r="N15" s="90"/>
      <c r="O15" s="78"/>
    </row>
    <row r="16" spans="1:15">
      <c r="A16" s="2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3"/>
      <c r="M16" s="13"/>
      <c r="N16" s="3"/>
      <c r="O16" s="78"/>
    </row>
    <row r="17" spans="1:14">
      <c r="A17" s="83"/>
      <c r="B17" s="77"/>
      <c r="C17" s="77"/>
      <c r="D17" s="77"/>
      <c r="E17" s="77"/>
      <c r="F17" s="77"/>
      <c r="G17" s="77"/>
      <c r="H17" s="77"/>
      <c r="I17" s="78"/>
      <c r="J17" s="12"/>
      <c r="K17" s="77"/>
      <c r="L17" s="77"/>
      <c r="M17" s="77"/>
      <c r="N17" s="5"/>
    </row>
    <row r="18" spans="1:14">
      <c r="A18" s="83" t="s">
        <v>72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f>SUM(B18:H18)</f>
        <v>0</v>
      </c>
      <c r="J18" s="6" t="e">
        <f>((B18*$B$15)+(C18*$C$15)+(D18*$D$15)+(E18*$E$15)+(F18*$F$15)+(G18*$G$15)+(H18*$H$15))/I18</f>
        <v>#DIV/0!</v>
      </c>
      <c r="K18" s="77">
        <v>0</v>
      </c>
      <c r="L18" s="77">
        <v>0</v>
      </c>
      <c r="M18" s="77">
        <v>0</v>
      </c>
      <c r="N18" s="5">
        <f t="shared" ref="N18" si="2">SUM(K18:M18)+I18</f>
        <v>0</v>
      </c>
    </row>
    <row r="19" spans="1:14" ht="14.45" customHeight="1">
      <c r="A19" s="83"/>
      <c r="B19" s="77"/>
      <c r="C19" s="77"/>
      <c r="D19" s="77"/>
      <c r="E19" s="77"/>
      <c r="F19" s="77"/>
      <c r="G19" s="77"/>
      <c r="H19" s="77"/>
      <c r="I19" s="78"/>
      <c r="J19" s="6"/>
      <c r="K19" s="77"/>
      <c r="L19" s="77"/>
      <c r="M19" s="77"/>
      <c r="N19" s="5"/>
    </row>
    <row r="20" spans="1:14" ht="14.45" customHeight="1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</row>
    <row r="21" spans="1:14" ht="14.45" customHeight="1">
      <c r="A21" s="83" t="s">
        <v>36</v>
      </c>
      <c r="B21" s="77">
        <v>0</v>
      </c>
      <c r="C21" s="77">
        <v>0</v>
      </c>
      <c r="D21" s="77">
        <v>1</v>
      </c>
      <c r="E21" s="77">
        <v>1</v>
      </c>
      <c r="F21" s="77">
        <v>0</v>
      </c>
      <c r="G21" s="77">
        <v>0</v>
      </c>
      <c r="H21" s="77">
        <v>0</v>
      </c>
      <c r="I21" s="77">
        <f>SUM(B21:H21)</f>
        <v>2</v>
      </c>
      <c r="J21" s="6">
        <f>((B21*$B$15)+(C21*$C$15)+(D21*$D$15)+(E21*$E$15)+(F21*$F$15)+(G21*$G$15)+(H21*$H$15))/I21</f>
        <v>3</v>
      </c>
      <c r="K21" s="77">
        <v>0</v>
      </c>
      <c r="L21" s="77">
        <v>0</v>
      </c>
      <c r="M21" s="77">
        <v>0</v>
      </c>
      <c r="N21" s="5">
        <f t="shared" ref="N21" si="3">SUM(K21:M21)+I21</f>
        <v>2</v>
      </c>
    </row>
    <row r="22" spans="1:14" ht="14.45" customHeight="1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4">SUM(B17:B22)</f>
        <v>0</v>
      </c>
      <c r="C23" s="71">
        <f t="shared" si="4"/>
        <v>0</v>
      </c>
      <c r="D23" s="71">
        <f t="shared" si="4"/>
        <v>1</v>
      </c>
      <c r="E23" s="71">
        <f t="shared" si="4"/>
        <v>1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>SUM(I18:I22)</f>
        <v>2</v>
      </c>
      <c r="J23" s="6">
        <f>((B23*$B$15)+(C23*$C$15)+(D23*$D$15)+(E23*$E$15)+(F23*$F$15)+(G23*$G$15)+(H23*$H$15))/I23</f>
        <v>3</v>
      </c>
      <c r="K23" s="71">
        <f>SUM(K17:K22)</f>
        <v>0</v>
      </c>
      <c r="L23" s="71">
        <f>SUM(L17:L22)</f>
        <v>0</v>
      </c>
      <c r="M23" s="71">
        <f>SUM(M17:M22)</f>
        <v>0</v>
      </c>
      <c r="N23" s="71">
        <f>SUM(N17:N22)</f>
        <v>2</v>
      </c>
    </row>
  </sheetData>
  <mergeCells count="4">
    <mergeCell ref="N14:N15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O24"/>
  <sheetViews>
    <sheetView zoomScaleNormal="100" workbookViewId="0">
      <selection activeCell="N19" sqref="N1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2"/>
      <c r="C6" s="72"/>
      <c r="D6" s="72"/>
      <c r="E6" s="72"/>
      <c r="F6" s="72"/>
      <c r="G6" s="72"/>
      <c r="H6" s="72"/>
      <c r="I6" s="72"/>
      <c r="J6" s="39"/>
      <c r="K6" s="78"/>
      <c r="L6" s="78"/>
      <c r="M6" s="78"/>
      <c r="N6" s="78"/>
      <c r="O6" s="78"/>
    </row>
    <row r="7" spans="1:15">
      <c r="A7" s="83" t="s">
        <v>74</v>
      </c>
      <c r="B7" s="70">
        <v>0</v>
      </c>
      <c r="C7" s="70">
        <v>0</v>
      </c>
      <c r="D7" s="72">
        <f t="shared" ref="D7:D9" si="0">SUM(B7:C7)</f>
        <v>0</v>
      </c>
      <c r="E7" s="34" t="e">
        <f>B7/D7</f>
        <v>#DIV/0!</v>
      </c>
      <c r="F7" s="70">
        <v>0</v>
      </c>
      <c r="G7" s="70">
        <v>0</v>
      </c>
      <c r="H7" s="70">
        <v>0</v>
      </c>
      <c r="I7" s="33">
        <f>SUM(F7:H7)+D7</f>
        <v>0</v>
      </c>
      <c r="J7" s="39"/>
      <c r="K7" s="78"/>
      <c r="L7" s="78"/>
      <c r="M7" s="78"/>
      <c r="N7" s="78"/>
      <c r="O7" s="78"/>
    </row>
    <row r="8" spans="1:15" ht="14.45" customHeight="1">
      <c r="A8" s="83"/>
      <c r="B8" s="70"/>
      <c r="C8" s="70"/>
      <c r="D8" s="72"/>
      <c r="E8" s="34"/>
      <c r="F8" s="70"/>
      <c r="G8" s="70"/>
      <c r="H8" s="70"/>
      <c r="I8" s="69"/>
      <c r="J8" s="39"/>
      <c r="K8" s="78"/>
      <c r="L8" s="78"/>
      <c r="M8" s="78"/>
      <c r="N8" s="78"/>
      <c r="O8" s="78"/>
    </row>
    <row r="9" spans="1:15" ht="15" customHeight="1">
      <c r="A9" s="83" t="s">
        <v>20</v>
      </c>
      <c r="B9" s="70">
        <v>5</v>
      </c>
      <c r="C9" s="70">
        <v>1</v>
      </c>
      <c r="D9" s="72">
        <f t="shared" si="0"/>
        <v>6</v>
      </c>
      <c r="E9" s="34">
        <f t="shared" ref="E9:E11" si="1">B9/D9</f>
        <v>0.83333333333333337</v>
      </c>
      <c r="F9" s="70">
        <v>0</v>
      </c>
      <c r="G9" s="70">
        <v>0</v>
      </c>
      <c r="H9" s="70">
        <v>0</v>
      </c>
      <c r="I9" s="69">
        <f>SUM(F9:H9)+D9</f>
        <v>6</v>
      </c>
      <c r="J9" s="39"/>
      <c r="K9" s="78"/>
      <c r="L9" s="78"/>
      <c r="M9" s="78"/>
      <c r="N9" s="78"/>
      <c r="O9" s="78"/>
    </row>
    <row r="10" spans="1:15" ht="15.75" customHeight="1">
      <c r="A10" s="83"/>
      <c r="B10" s="72"/>
      <c r="C10" s="72"/>
      <c r="D10" s="72"/>
      <c r="E10" s="34"/>
      <c r="F10" s="72"/>
      <c r="G10" s="72"/>
      <c r="H10" s="69"/>
      <c r="I10" s="69"/>
      <c r="J10" s="39"/>
      <c r="K10" s="78"/>
      <c r="L10" s="78"/>
      <c r="M10" s="78"/>
      <c r="N10" s="78"/>
      <c r="O10" s="78"/>
    </row>
    <row r="11" spans="1:15">
      <c r="A11" s="35"/>
      <c r="B11" s="71">
        <f>SUM(B7:B10)</f>
        <v>5</v>
      </c>
      <c r="C11" s="71">
        <f>SUM(C7:C10)</f>
        <v>1</v>
      </c>
      <c r="D11" s="71">
        <f>SUM(D7:D10)</f>
        <v>6</v>
      </c>
      <c r="E11" s="43">
        <f t="shared" si="1"/>
        <v>0.83333333333333337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6</v>
      </c>
      <c r="J11" s="39"/>
      <c r="K11" s="78"/>
      <c r="L11" s="78"/>
      <c r="M11" s="78"/>
      <c r="N11" s="78"/>
      <c r="O11" s="78"/>
    </row>
    <row r="12" spans="1:15" ht="14.4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2"/>
      <c r="C16" s="72"/>
      <c r="D16" s="72"/>
      <c r="E16" s="72"/>
      <c r="F16" s="72"/>
      <c r="G16" s="72"/>
      <c r="H16" s="72"/>
      <c r="I16" s="39"/>
      <c r="J16" s="40"/>
      <c r="K16" s="72"/>
      <c r="L16" s="72"/>
      <c r="M16" s="72"/>
      <c r="N16" s="69"/>
      <c r="O16" s="39"/>
    </row>
    <row r="17" spans="1:15">
      <c r="A17" s="83" t="s">
        <v>75</v>
      </c>
      <c r="B17" s="70">
        <v>0</v>
      </c>
      <c r="C17" s="70">
        <v>0</v>
      </c>
      <c r="D17" s="70">
        <v>0</v>
      </c>
      <c r="E17" s="62">
        <v>0</v>
      </c>
      <c r="F17" s="70">
        <v>0</v>
      </c>
      <c r="G17" s="70">
        <v>0</v>
      </c>
      <c r="H17" s="70">
        <v>0</v>
      </c>
      <c r="I17" s="72">
        <f>SUM(B17:H17)</f>
        <v>0</v>
      </c>
      <c r="J17" s="42" t="e">
        <f>((B17*$B$14)+(C17*$C$14)+(D17*$D$14)+(E17*$E$14)+(F17*$F$14)+(G17*$G$14)+(H17*$H$14))/I17</f>
        <v>#DIV/0!</v>
      </c>
      <c r="K17" s="72">
        <v>0</v>
      </c>
      <c r="L17" s="72">
        <v>0</v>
      </c>
      <c r="M17" s="72">
        <v>0</v>
      </c>
      <c r="N17" s="69">
        <f t="shared" ref="N17:N21" si="2">SUM(K17:M17)+I17</f>
        <v>0</v>
      </c>
      <c r="O17" s="39"/>
    </row>
    <row r="18" spans="1:15" ht="14.45" customHeight="1">
      <c r="A18" s="83"/>
      <c r="B18" s="72"/>
      <c r="C18" s="72"/>
      <c r="D18" s="72"/>
      <c r="E18" s="72"/>
      <c r="F18" s="72"/>
      <c r="G18" s="72"/>
      <c r="H18" s="72"/>
      <c r="I18" s="39"/>
      <c r="J18" s="42"/>
      <c r="K18" s="72"/>
      <c r="L18" s="72"/>
      <c r="M18" s="72"/>
      <c r="N18" s="69"/>
      <c r="O18" s="39"/>
    </row>
    <row r="19" spans="1:15" ht="14.45" customHeight="1">
      <c r="A19" s="83" t="s">
        <v>76</v>
      </c>
      <c r="B19" s="70">
        <v>0</v>
      </c>
      <c r="C19" s="70">
        <v>1</v>
      </c>
      <c r="D19" s="70">
        <v>4</v>
      </c>
      <c r="E19" s="62">
        <v>2</v>
      </c>
      <c r="F19" s="70">
        <v>1</v>
      </c>
      <c r="G19" s="70">
        <v>1</v>
      </c>
      <c r="H19" s="70">
        <v>0</v>
      </c>
      <c r="I19" s="72">
        <f>SUM(B19:H19)</f>
        <v>9</v>
      </c>
      <c r="J19" s="42">
        <f>((B19*$B$14)+(C19*$C$14)+(D19*$D$14)+(E19*$E$14)+(F19*$F$14)+(G19*$G$14)+(H19*$H$14))/I19</f>
        <v>3.6666666666666665</v>
      </c>
      <c r="K19" s="72">
        <v>0</v>
      </c>
      <c r="L19" s="72">
        <v>0</v>
      </c>
      <c r="M19" s="72">
        <v>1</v>
      </c>
      <c r="N19" s="69">
        <f t="shared" si="2"/>
        <v>10</v>
      </c>
      <c r="O19" s="39"/>
    </row>
    <row r="20" spans="1:15" ht="14.45" customHeight="1">
      <c r="A20" s="83"/>
      <c r="B20" s="72"/>
      <c r="C20" s="72"/>
      <c r="D20" s="72"/>
      <c r="E20" s="72"/>
      <c r="F20" s="72"/>
      <c r="G20" s="72"/>
      <c r="H20" s="72"/>
      <c r="I20" s="72"/>
      <c r="J20" s="42"/>
      <c r="K20" s="72"/>
      <c r="L20" s="72"/>
      <c r="M20" s="72"/>
      <c r="N20" s="69"/>
      <c r="O20" s="39"/>
    </row>
    <row r="21" spans="1:15" s="78" customFormat="1" ht="14.45" customHeight="1">
      <c r="A21" s="83" t="s">
        <v>77</v>
      </c>
      <c r="B21" s="72">
        <v>0</v>
      </c>
      <c r="C21" s="72">
        <v>6</v>
      </c>
      <c r="D21" s="72">
        <v>5</v>
      </c>
      <c r="E21" s="72">
        <v>2</v>
      </c>
      <c r="F21" s="72">
        <v>0</v>
      </c>
      <c r="G21" s="72">
        <v>0</v>
      </c>
      <c r="H21" s="72">
        <v>0</v>
      </c>
      <c r="I21" s="72">
        <f>SUM(B21:H21)</f>
        <v>13</v>
      </c>
      <c r="J21" s="42">
        <f>((B21*$B$14)+(C21*$C$14)+(D21*$D$14)+(E21*$E$14)+(F21*$F$14)+(G21*$G$14)+(H21*$H$14))/I21</f>
        <v>1.3846153846153846</v>
      </c>
      <c r="K21" s="72">
        <v>0</v>
      </c>
      <c r="L21" s="72">
        <v>0</v>
      </c>
      <c r="M21" s="72">
        <v>2</v>
      </c>
      <c r="N21" s="69">
        <f t="shared" si="2"/>
        <v>15</v>
      </c>
      <c r="O21" s="39"/>
    </row>
    <row r="22" spans="1:15" s="78" customFormat="1" ht="14.45" customHeight="1">
      <c r="A22" s="83"/>
      <c r="B22" s="72"/>
      <c r="C22" s="72"/>
      <c r="D22" s="72"/>
      <c r="E22" s="72"/>
      <c r="F22" s="72"/>
      <c r="G22" s="72"/>
      <c r="H22" s="72"/>
      <c r="I22" s="72"/>
      <c r="J22" s="42"/>
      <c r="K22" s="72"/>
      <c r="L22" s="72"/>
      <c r="M22" s="72"/>
      <c r="N22" s="69"/>
      <c r="O22" s="39"/>
    </row>
    <row r="23" spans="1:15">
      <c r="A23" s="35"/>
      <c r="B23" s="71">
        <f t="shared" ref="B23:H23" si="3">SUM(B16:B20)</f>
        <v>0</v>
      </c>
      <c r="C23" s="71">
        <f t="shared" si="3"/>
        <v>1</v>
      </c>
      <c r="D23" s="71">
        <f t="shared" si="3"/>
        <v>4</v>
      </c>
      <c r="E23" s="71">
        <f t="shared" si="3"/>
        <v>2</v>
      </c>
      <c r="F23" s="71">
        <f t="shared" si="3"/>
        <v>1</v>
      </c>
      <c r="G23" s="71">
        <f t="shared" si="3"/>
        <v>1</v>
      </c>
      <c r="H23" s="71">
        <f t="shared" si="3"/>
        <v>0</v>
      </c>
      <c r="I23" s="71">
        <f>SUM(I17:I20)</f>
        <v>9</v>
      </c>
      <c r="J23" s="42">
        <f>((B23*$B$14)+(C23*$C$14)+(D23*$D$14)+(E23*$E$14)+(F23*$F$14)+(G23*$G$14)+(H23*$H$14))/I23</f>
        <v>3.6666666666666665</v>
      </c>
      <c r="K23" s="71">
        <f>SUM(K16:K20)</f>
        <v>0</v>
      </c>
      <c r="L23" s="71">
        <f>SUM(L16:L20)</f>
        <v>0</v>
      </c>
      <c r="M23" s="71">
        <f>SUM(M16:M20)</f>
        <v>1</v>
      </c>
      <c r="N23" s="71">
        <f>SUM(N16:N20)</f>
        <v>10</v>
      </c>
      <c r="O23" s="39"/>
    </row>
    <row r="24" spans="1:15">
      <c r="A24" s="7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</sheetData>
  <mergeCells count="4">
    <mergeCell ref="A1:N1"/>
    <mergeCell ref="N13:N14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O24"/>
  <sheetViews>
    <sheetView topLeftCell="A5" zoomScaleNormal="100" workbookViewId="0">
      <selection activeCell="J9" sqref="J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.6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 ht="15" customHeight="1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2"/>
      <c r="C6" s="72"/>
      <c r="D6" s="72"/>
      <c r="E6" s="72"/>
      <c r="F6" s="72"/>
      <c r="G6" s="72"/>
      <c r="H6" s="72"/>
      <c r="I6" s="72"/>
      <c r="J6" s="78"/>
      <c r="K6" s="78"/>
      <c r="L6" s="78"/>
      <c r="M6" s="78"/>
      <c r="N6" s="78"/>
      <c r="O6" s="78"/>
    </row>
    <row r="7" spans="1:15" ht="14.45" customHeight="1">
      <c r="A7" s="41" t="s">
        <v>79</v>
      </c>
      <c r="B7" s="70">
        <v>1</v>
      </c>
      <c r="C7" s="70">
        <v>0</v>
      </c>
      <c r="D7" s="72">
        <f t="shared" ref="D7" si="0">SUM(B7:C7)</f>
        <v>1</v>
      </c>
      <c r="E7" s="34">
        <f>B7/D7</f>
        <v>1</v>
      </c>
      <c r="F7" s="70">
        <v>0</v>
      </c>
      <c r="G7" s="70">
        <v>0</v>
      </c>
      <c r="H7" s="69">
        <v>0</v>
      </c>
      <c r="I7" s="33">
        <f>SUM(F7:H7)+D7</f>
        <v>1</v>
      </c>
      <c r="J7" s="78"/>
      <c r="K7" s="78"/>
      <c r="L7" s="78"/>
      <c r="M7" s="78"/>
      <c r="N7" s="78"/>
      <c r="O7" s="78"/>
    </row>
    <row r="8" spans="1:15" ht="15" customHeight="1">
      <c r="A8" s="83"/>
      <c r="B8" s="72"/>
      <c r="C8" s="72"/>
      <c r="D8" s="72"/>
      <c r="E8" s="34"/>
      <c r="F8" s="72"/>
      <c r="G8" s="72"/>
      <c r="H8" s="69"/>
      <c r="I8" s="69"/>
      <c r="J8" s="78"/>
      <c r="K8" s="78"/>
      <c r="L8" s="78"/>
      <c r="M8" s="78"/>
      <c r="N8" s="78"/>
      <c r="O8" s="78"/>
    </row>
    <row r="9" spans="1:15" s="78" customFormat="1" ht="15" customHeight="1">
      <c r="A9" s="83" t="s">
        <v>20</v>
      </c>
      <c r="B9" s="72">
        <v>3</v>
      </c>
      <c r="C9" s="72">
        <v>2</v>
      </c>
      <c r="D9" s="72">
        <f t="shared" ref="D9" si="1">SUM(B9:C9)</f>
        <v>5</v>
      </c>
      <c r="E9" s="34">
        <f>B9/D9</f>
        <v>0.6</v>
      </c>
      <c r="F9" s="72">
        <v>0</v>
      </c>
      <c r="G9" s="72">
        <v>0</v>
      </c>
      <c r="H9" s="69">
        <v>0</v>
      </c>
      <c r="I9" s="33">
        <f>SUM(F9:H9)+D9</f>
        <v>5</v>
      </c>
    </row>
    <row r="10" spans="1:15" s="78" customFormat="1" ht="15" customHeight="1">
      <c r="A10" s="83"/>
      <c r="B10" s="72"/>
      <c r="C10" s="72"/>
      <c r="D10" s="72"/>
      <c r="E10" s="34"/>
      <c r="F10" s="72"/>
      <c r="G10" s="72"/>
      <c r="H10" s="69"/>
      <c r="I10" s="69"/>
    </row>
    <row r="11" spans="1:15">
      <c r="A11" s="35"/>
      <c r="B11" s="71">
        <f>SUM(B7:B8)</f>
        <v>1</v>
      </c>
      <c r="C11" s="71">
        <f>SUM(C7:C8)</f>
        <v>0</v>
      </c>
      <c r="D11" s="71">
        <f>SUM(D7:D8)</f>
        <v>1</v>
      </c>
      <c r="E11" s="43">
        <f t="shared" ref="E11" si="2">B11/D11</f>
        <v>1</v>
      </c>
      <c r="F11" s="71">
        <f>SUM(F7:F8)</f>
        <v>0</v>
      </c>
      <c r="G11" s="71">
        <f>SUM(G7:G8)</f>
        <v>0</v>
      </c>
      <c r="H11" s="71">
        <f>SUM(H7:H8)</f>
        <v>0</v>
      </c>
      <c r="I11" s="73">
        <f>SUM(I7:I8)</f>
        <v>1</v>
      </c>
      <c r="J11" s="78"/>
      <c r="K11" s="78"/>
      <c r="L11" s="78"/>
      <c r="M11" s="78"/>
      <c r="N11" s="78"/>
      <c r="O11" s="78"/>
    </row>
    <row r="12" spans="1:15" ht="14.4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2"/>
      <c r="C16" s="72"/>
      <c r="D16" s="72"/>
      <c r="E16" s="72"/>
      <c r="F16" s="72"/>
      <c r="G16" s="72"/>
      <c r="H16" s="72"/>
      <c r="I16" s="39"/>
      <c r="J16" s="40"/>
      <c r="K16" s="72"/>
      <c r="L16" s="72"/>
      <c r="M16" s="72"/>
      <c r="N16" s="69"/>
      <c r="O16" s="78"/>
    </row>
    <row r="17" spans="1:14">
      <c r="A17" s="83" t="s">
        <v>80</v>
      </c>
      <c r="B17" s="70">
        <v>0</v>
      </c>
      <c r="C17" s="70">
        <v>0</v>
      </c>
      <c r="D17" s="70">
        <v>0</v>
      </c>
      <c r="E17" s="31">
        <v>0</v>
      </c>
      <c r="F17" s="70">
        <v>0</v>
      </c>
      <c r="G17" s="70">
        <v>0</v>
      </c>
      <c r="H17" s="70">
        <v>0</v>
      </c>
      <c r="I17" s="72">
        <f>SUM(B17:H17)</f>
        <v>0</v>
      </c>
      <c r="J17" s="42" t="e">
        <f>((B17*$B$14)+(C17*$C$14)+(D17*$D$14)+(E17*$E$14)+(F17*$F$14)+(G17*$G$14)+(H17*$H$14))/I17</f>
        <v>#DIV/0!</v>
      </c>
      <c r="K17" s="70">
        <v>0</v>
      </c>
      <c r="L17" s="70">
        <v>0</v>
      </c>
      <c r="M17" s="72">
        <v>0</v>
      </c>
      <c r="N17" s="69">
        <f t="shared" ref="N17" si="3">SUM(K17:M17)+I17</f>
        <v>0</v>
      </c>
    </row>
    <row r="18" spans="1:14">
      <c r="A18" s="83"/>
      <c r="B18" s="72"/>
      <c r="C18" s="72"/>
      <c r="D18" s="72"/>
      <c r="E18" s="72"/>
      <c r="F18" s="72"/>
      <c r="G18" s="72"/>
      <c r="H18" s="72"/>
      <c r="I18" s="39"/>
      <c r="J18" s="42"/>
      <c r="K18" s="72"/>
      <c r="L18" s="72"/>
      <c r="M18" s="72"/>
      <c r="N18" s="69"/>
    </row>
    <row r="19" spans="1:14">
      <c r="A19" s="83" t="s">
        <v>81</v>
      </c>
      <c r="B19" s="70">
        <v>0</v>
      </c>
      <c r="C19" s="70">
        <v>2</v>
      </c>
      <c r="D19" s="70">
        <v>1</v>
      </c>
      <c r="E19" s="31">
        <v>0</v>
      </c>
      <c r="F19" s="70">
        <v>0</v>
      </c>
      <c r="G19" s="70">
        <v>0</v>
      </c>
      <c r="H19" s="70">
        <v>0</v>
      </c>
      <c r="I19" s="72">
        <f>SUM(B19:H19)</f>
        <v>3</v>
      </c>
      <c r="J19" s="42">
        <f>((B19*$B$14)+(C19*$C$14)+(D19*$D$14)+(E19*$E$14)+(F19*$F$14)+(G19*$G$14)+(H19*$H$14))/I19</f>
        <v>0.66666666666666663</v>
      </c>
      <c r="K19" s="72">
        <v>0</v>
      </c>
      <c r="L19" s="72">
        <v>0</v>
      </c>
      <c r="M19" s="72">
        <v>0</v>
      </c>
      <c r="N19" s="69">
        <f t="shared" ref="N19" si="4">SUM(K19:M19)+I19</f>
        <v>3</v>
      </c>
    </row>
    <row r="20" spans="1:14">
      <c r="A20" s="83"/>
      <c r="B20" s="72"/>
      <c r="C20" s="72"/>
      <c r="D20" s="72"/>
      <c r="E20" s="72"/>
      <c r="F20" s="72"/>
      <c r="G20" s="72"/>
      <c r="H20" s="72"/>
      <c r="I20" s="72"/>
      <c r="J20" s="42"/>
      <c r="K20" s="72"/>
      <c r="L20" s="72"/>
      <c r="M20" s="72"/>
      <c r="N20" s="69"/>
    </row>
    <row r="21" spans="1:14">
      <c r="A21" s="83" t="s">
        <v>82</v>
      </c>
      <c r="B21" s="70">
        <v>0</v>
      </c>
      <c r="C21" s="70">
        <v>0</v>
      </c>
      <c r="D21" s="70">
        <v>0</v>
      </c>
      <c r="E21" s="31">
        <v>0</v>
      </c>
      <c r="F21" s="70">
        <v>0</v>
      </c>
      <c r="G21" s="70">
        <v>0</v>
      </c>
      <c r="H21" s="70">
        <v>0</v>
      </c>
      <c r="I21" s="72">
        <f>SUM(B21:H21)</f>
        <v>0</v>
      </c>
      <c r="J21" s="42" t="e">
        <f>((B21*$B$14)+(C21*$C$14)+(D21*$D$14)+(E21*$E$14)+(F21*$F$14)+(G21*$G$14)+(H21*$H$14))/I21</f>
        <v>#DIV/0!</v>
      </c>
      <c r="K21" s="72">
        <v>0</v>
      </c>
      <c r="L21" s="70">
        <v>0</v>
      </c>
      <c r="M21" s="70">
        <v>1</v>
      </c>
      <c r="N21" s="69">
        <f t="shared" ref="N21" si="5">SUM(K21:M21)+I21</f>
        <v>1</v>
      </c>
    </row>
    <row r="22" spans="1:14">
      <c r="A22" s="83"/>
      <c r="B22" s="72"/>
      <c r="C22" s="72"/>
      <c r="D22" s="72"/>
      <c r="E22" s="72"/>
      <c r="F22" s="72"/>
      <c r="G22" s="72"/>
      <c r="H22" s="72"/>
      <c r="I22" s="72"/>
      <c r="J22" s="42"/>
      <c r="K22" s="72"/>
      <c r="L22" s="72"/>
      <c r="M22" s="72"/>
      <c r="N22" s="69"/>
    </row>
    <row r="23" spans="1:14">
      <c r="A23" s="83"/>
      <c r="B23" s="77"/>
      <c r="C23" s="77"/>
      <c r="D23" s="77"/>
      <c r="E23" s="77"/>
      <c r="F23" s="77"/>
      <c r="G23" s="77"/>
      <c r="H23" s="77"/>
      <c r="I23" s="77"/>
      <c r="J23" s="6"/>
      <c r="K23" s="77"/>
      <c r="L23" s="77"/>
      <c r="M23" s="77"/>
      <c r="N23" s="5"/>
    </row>
    <row r="24" spans="1:14">
      <c r="A24" s="35"/>
      <c r="B24" s="71">
        <f t="shared" ref="B24:H24" si="6">SUM(B16:B22)</f>
        <v>0</v>
      </c>
      <c r="C24" s="71">
        <f t="shared" si="6"/>
        <v>2</v>
      </c>
      <c r="D24" s="71">
        <f t="shared" si="6"/>
        <v>1</v>
      </c>
      <c r="E24" s="71">
        <f t="shared" si="6"/>
        <v>0</v>
      </c>
      <c r="F24" s="71">
        <f t="shared" si="6"/>
        <v>0</v>
      </c>
      <c r="G24" s="71">
        <f t="shared" si="6"/>
        <v>0</v>
      </c>
      <c r="H24" s="71">
        <f t="shared" si="6"/>
        <v>0</v>
      </c>
      <c r="I24" s="71">
        <f>SUM(I17:I22)</f>
        <v>3</v>
      </c>
      <c r="J24" s="6">
        <f>((B24*$B$14)+(C24*$C$14)+(D24*$D$14)+(E24*$E$14)+(F24*$F$14)+(G24*$G$14)+(H24*$H$14))/I24</f>
        <v>0.66666666666666663</v>
      </c>
      <c r="K24" s="71">
        <f>SUM(K16:K22)</f>
        <v>0</v>
      </c>
      <c r="L24" s="71">
        <f>SUM(L16:L22)</f>
        <v>0</v>
      </c>
      <c r="M24" s="71">
        <f>SUM(M16:M22)</f>
        <v>1</v>
      </c>
      <c r="N24" s="71">
        <f>SUM(N16:N22)</f>
        <v>4</v>
      </c>
    </row>
  </sheetData>
  <mergeCells count="4">
    <mergeCell ref="A1:N1"/>
    <mergeCell ref="N13:N14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O23"/>
  <sheetViews>
    <sheetView zoomScaleNormal="100" workbookViewId="0">
      <selection activeCell="N21" sqref="N21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83" t="s">
        <v>84</v>
      </c>
      <c r="B7" s="72">
        <v>0</v>
      </c>
      <c r="C7" s="72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30" t="s">
        <v>85</v>
      </c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83" t="s">
        <v>20</v>
      </c>
      <c r="B9" s="77">
        <v>1</v>
      </c>
      <c r="C9" s="77">
        <v>0</v>
      </c>
      <c r="D9" s="77">
        <f t="shared" si="0"/>
        <v>1</v>
      </c>
      <c r="E9" s="4">
        <f t="shared" ref="E9:E11" si="1">B9/D9</f>
        <v>1</v>
      </c>
      <c r="F9" s="77">
        <v>0</v>
      </c>
      <c r="G9" s="77">
        <v>0</v>
      </c>
      <c r="H9" s="5">
        <v>0</v>
      </c>
      <c r="I9" s="5">
        <f>SUM(F9:H9)+D9</f>
        <v>1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 ht="14.45" customHeight="1">
      <c r="A11" s="35"/>
      <c r="B11" s="71">
        <f>SUM(B7:B10)</f>
        <v>1</v>
      </c>
      <c r="C11" s="71">
        <f>SUM(C7:C10)</f>
        <v>0</v>
      </c>
      <c r="D11" s="71">
        <f>SUM(D7:D10)</f>
        <v>1</v>
      </c>
      <c r="E11" s="7">
        <f t="shared" si="1"/>
        <v>1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1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86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>
      <c r="A18" s="83"/>
      <c r="B18" s="72"/>
      <c r="C18" s="72"/>
      <c r="D18" s="72"/>
      <c r="E18" s="72"/>
      <c r="F18" s="72"/>
      <c r="G18" s="72"/>
      <c r="H18" s="72"/>
      <c r="I18" s="39"/>
      <c r="J18" s="6"/>
      <c r="K18" s="77"/>
      <c r="L18" s="77"/>
      <c r="M18" s="77"/>
      <c r="N18" s="5"/>
    </row>
    <row r="19" spans="1:14">
      <c r="A19" s="83" t="s">
        <v>41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f>SUM(B19:H19)</f>
        <v>0</v>
      </c>
      <c r="J19" s="6" t="e">
        <f>((B19*$B$14)+(C19*$C$14)+(D19*$D$14)+(E19*$E$14)+(F19*$F$14)+(G19*$G$14)+(H19*$H$14))/I19</f>
        <v>#DIV/0!</v>
      </c>
      <c r="K19" s="77">
        <v>0</v>
      </c>
      <c r="L19" s="77">
        <v>0</v>
      </c>
      <c r="M19" s="77">
        <v>0</v>
      </c>
      <c r="N19" s="5">
        <f t="shared" ref="N19" si="3">SUM(K19:M19)+I19</f>
        <v>0</v>
      </c>
    </row>
    <row r="20" spans="1:14">
      <c r="A20" s="83"/>
      <c r="B20" s="72"/>
      <c r="C20" s="72"/>
      <c r="D20" s="72"/>
      <c r="E20" s="72"/>
      <c r="F20" s="72"/>
      <c r="G20" s="72"/>
      <c r="H20" s="72"/>
      <c r="I20" s="72"/>
      <c r="J20" s="6"/>
      <c r="K20" s="77"/>
      <c r="L20" s="77"/>
      <c r="M20" s="77"/>
      <c r="N20" s="5"/>
    </row>
    <row r="21" spans="1:14">
      <c r="A21" s="83" t="s">
        <v>45</v>
      </c>
      <c r="B21" s="72">
        <v>0</v>
      </c>
      <c r="C21" s="72">
        <v>0</v>
      </c>
      <c r="D21" s="72">
        <v>1</v>
      </c>
      <c r="E21" s="72">
        <v>1</v>
      </c>
      <c r="F21" s="72">
        <v>0</v>
      </c>
      <c r="G21" s="72">
        <v>0</v>
      </c>
      <c r="H21" s="72">
        <v>0</v>
      </c>
      <c r="I21" s="72">
        <f>SUM(B21:H21)</f>
        <v>2</v>
      </c>
      <c r="J21" s="6">
        <f>((B21*$B$14)+(C21*$C$14)+(D21*$D$14)+(E21*$E$14)+(F21*$F$14)+(G21*$G$14)+(H21*$H$14))/I21</f>
        <v>3</v>
      </c>
      <c r="K21" s="77">
        <v>0</v>
      </c>
      <c r="L21" s="77">
        <v>0</v>
      </c>
      <c r="M21" s="77">
        <v>0</v>
      </c>
      <c r="N21" s="5">
        <f t="shared" ref="N21" si="4">SUM(K21:M21)+I21</f>
        <v>2</v>
      </c>
    </row>
    <row r="22" spans="1:14">
      <c r="A22" s="83"/>
      <c r="B22" s="72"/>
      <c r="C22" s="72"/>
      <c r="D22" s="72"/>
      <c r="E22" s="72"/>
      <c r="F22" s="72"/>
      <c r="G22" s="72"/>
      <c r="H22" s="72"/>
      <c r="I22" s="72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0</v>
      </c>
      <c r="C23" s="71">
        <f t="shared" si="5"/>
        <v>0</v>
      </c>
      <c r="D23" s="71">
        <f t="shared" si="5"/>
        <v>1</v>
      </c>
      <c r="E23" s="71">
        <f t="shared" si="5"/>
        <v>1</v>
      </c>
      <c r="F23" s="71">
        <f t="shared" si="5"/>
        <v>0</v>
      </c>
      <c r="G23" s="71">
        <f t="shared" si="5"/>
        <v>0</v>
      </c>
      <c r="H23" s="71">
        <f t="shared" si="5"/>
        <v>0</v>
      </c>
      <c r="I23" s="71">
        <f>SUM(I17:I22)</f>
        <v>2</v>
      </c>
      <c r="J23" s="6">
        <f>((B23*$B$14)+(C23*$C$14)+(D23*$D$14)+(E23*$E$14)+(F23*$F$14)+(G23*$G$14)+(H23*$H$14))/I23</f>
        <v>3</v>
      </c>
      <c r="K23" s="71">
        <f>SUM(K16:K22)</f>
        <v>0</v>
      </c>
      <c r="L23" s="71">
        <f>SUM(L16:L22)</f>
        <v>0</v>
      </c>
      <c r="M23" s="71">
        <f>SUM(M16:M22)</f>
        <v>0</v>
      </c>
      <c r="N23" s="71">
        <f>SUM(N16:N22)</f>
        <v>2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O28"/>
  <sheetViews>
    <sheetView zoomScaleNormal="100" workbookViewId="0">
      <selection activeCell="N24" sqref="N24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83" t="s">
        <v>84</v>
      </c>
      <c r="B7" s="72">
        <v>0</v>
      </c>
      <c r="C7" s="72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30" t="s">
        <v>88</v>
      </c>
      <c r="K7" s="78"/>
      <c r="L7" s="78"/>
      <c r="M7" s="78"/>
      <c r="N7" s="78"/>
      <c r="O7" s="78"/>
    </row>
    <row r="8" spans="1:15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>
      <c r="A9" s="83" t="s">
        <v>89</v>
      </c>
      <c r="B9" s="77">
        <v>2</v>
      </c>
      <c r="C9" s="77">
        <v>0</v>
      </c>
      <c r="D9" s="77">
        <f t="shared" si="0"/>
        <v>2</v>
      </c>
      <c r="E9" s="4">
        <f t="shared" ref="E9:E12" si="1">B9/D9</f>
        <v>1</v>
      </c>
      <c r="F9" s="77">
        <v>0</v>
      </c>
      <c r="G9" s="77">
        <v>0</v>
      </c>
      <c r="H9" s="5">
        <v>0</v>
      </c>
      <c r="I9" s="5">
        <f>SUM(F9:H9)+D9</f>
        <v>2</v>
      </c>
      <c r="J9" s="78"/>
      <c r="K9" s="78"/>
      <c r="L9" s="78"/>
      <c r="M9" s="78"/>
      <c r="N9" s="78"/>
      <c r="O9" s="78"/>
    </row>
    <row r="10" spans="1:15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 s="78" customFormat="1">
      <c r="A11" s="83" t="s">
        <v>90</v>
      </c>
      <c r="B11" s="77">
        <v>1</v>
      </c>
      <c r="C11" s="77">
        <v>0</v>
      </c>
      <c r="D11" s="77">
        <f t="shared" ref="D11" si="2">SUM(B11:C11)</f>
        <v>1</v>
      </c>
      <c r="E11" s="4">
        <f t="shared" ref="E11" si="3">B11/D11</f>
        <v>1</v>
      </c>
      <c r="F11" s="77">
        <v>0</v>
      </c>
      <c r="G11" s="77">
        <v>0</v>
      </c>
      <c r="H11" s="5">
        <v>0</v>
      </c>
      <c r="I11" s="5">
        <f>SUM(F11:H11)+D11</f>
        <v>1</v>
      </c>
    </row>
    <row r="12" spans="1:15">
      <c r="A12" s="35"/>
      <c r="B12" s="71">
        <f>SUM(B7:B11)</f>
        <v>3</v>
      </c>
      <c r="C12" s="71">
        <f>SUM(C7:C11)</f>
        <v>0</v>
      </c>
      <c r="D12" s="71">
        <f>SUM(D7:D11)</f>
        <v>3</v>
      </c>
      <c r="E12" s="7">
        <f t="shared" si="1"/>
        <v>1</v>
      </c>
      <c r="F12" s="71">
        <f>SUM(F7:F11)</f>
        <v>0</v>
      </c>
      <c r="G12" s="71">
        <f>SUM(G7:G11)</f>
        <v>0</v>
      </c>
      <c r="H12" s="71">
        <f>SUM(H7:H11)</f>
        <v>0</v>
      </c>
      <c r="I12" s="73">
        <f>SUM(I7:I11)</f>
        <v>3</v>
      </c>
      <c r="J12" s="78"/>
      <c r="K12" s="78"/>
      <c r="L12" s="78"/>
      <c r="M12" s="78"/>
      <c r="N12" s="78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0"/>
      <c r="O13" s="78"/>
    </row>
    <row r="14" spans="1:15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5"/>
      <c r="N14" s="90" t="s">
        <v>7</v>
      </c>
      <c r="O14" s="78"/>
    </row>
    <row r="15" spans="1:15">
      <c r="A15" s="35" t="s">
        <v>8</v>
      </c>
      <c r="B15" s="1">
        <v>-3</v>
      </c>
      <c r="C15" s="1">
        <v>0</v>
      </c>
      <c r="D15" s="1">
        <v>2</v>
      </c>
      <c r="E15" s="1">
        <v>4</v>
      </c>
      <c r="F15" s="1">
        <v>7</v>
      </c>
      <c r="G15" s="1">
        <v>10</v>
      </c>
      <c r="H15" s="1">
        <v>12</v>
      </c>
      <c r="I15" s="1" t="s">
        <v>11</v>
      </c>
      <c r="J15" s="1" t="s">
        <v>18</v>
      </c>
      <c r="K15" s="8" t="s">
        <v>13</v>
      </c>
      <c r="L15" s="8" t="s">
        <v>14</v>
      </c>
      <c r="M15" s="8" t="s">
        <v>15</v>
      </c>
      <c r="N15" s="90"/>
      <c r="O15" s="78"/>
    </row>
    <row r="16" spans="1:15">
      <c r="A16" s="2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3"/>
      <c r="M16" s="13"/>
      <c r="N16" s="3"/>
      <c r="O16" s="78"/>
    </row>
    <row r="17" spans="1:14">
      <c r="A17" s="83"/>
      <c r="B17" s="77"/>
      <c r="C17" s="77"/>
      <c r="D17" s="77"/>
      <c r="E17" s="77"/>
      <c r="F17" s="77"/>
      <c r="G17" s="77"/>
      <c r="H17" s="77"/>
      <c r="I17" s="78"/>
      <c r="J17" s="12"/>
      <c r="K17" s="77"/>
      <c r="L17" s="77"/>
      <c r="M17" s="77"/>
      <c r="N17" s="5"/>
    </row>
    <row r="18" spans="1:14">
      <c r="A18" s="83" t="s">
        <v>91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7">
        <f>SUM(B18:H18)</f>
        <v>0</v>
      </c>
      <c r="J18" s="6" t="e">
        <f>((B18*$B$15)+(C18*$C$15)+(D18*$D$15)+(E18*$E$15)+(F18*$F$15)+(G18*$G$15)+(H18*$H$15))/I18</f>
        <v>#DIV/0!</v>
      </c>
      <c r="K18" s="77">
        <v>0</v>
      </c>
      <c r="L18" s="77">
        <v>0</v>
      </c>
      <c r="M18" s="77">
        <v>0</v>
      </c>
      <c r="N18" s="5">
        <f t="shared" ref="N18" si="4">SUM(K18:M18)+I18</f>
        <v>0</v>
      </c>
    </row>
    <row r="19" spans="1:14">
      <c r="A19" s="83"/>
      <c r="B19" s="77"/>
      <c r="C19" s="77"/>
      <c r="D19" s="77"/>
      <c r="E19" s="77"/>
      <c r="F19" s="77"/>
      <c r="G19" s="77"/>
      <c r="H19" s="77"/>
      <c r="I19" s="78"/>
      <c r="J19" s="6"/>
      <c r="K19" s="77"/>
      <c r="L19" s="77"/>
      <c r="M19" s="77"/>
      <c r="N19" s="5"/>
    </row>
    <row r="20" spans="1:14">
      <c r="A20" s="83" t="s">
        <v>92</v>
      </c>
      <c r="B20" s="72">
        <v>0</v>
      </c>
      <c r="C20" s="72">
        <v>0</v>
      </c>
      <c r="D20" s="72">
        <v>1</v>
      </c>
      <c r="E20" s="72">
        <v>0</v>
      </c>
      <c r="F20" s="72">
        <v>0</v>
      </c>
      <c r="G20" s="72">
        <v>0</v>
      </c>
      <c r="H20" s="72">
        <v>0</v>
      </c>
      <c r="I20" s="77">
        <f>SUM(B20:H20)</f>
        <v>1</v>
      </c>
      <c r="J20" s="6">
        <f>((B20*$B$15)+(C20*$C$15)+(D20*$D$15)+(E20*$E$15)+(F20*$F$15)+(G20*$G$15)+(H20*$H$15))/I20</f>
        <v>2</v>
      </c>
      <c r="K20" s="77">
        <v>0</v>
      </c>
      <c r="L20" s="77">
        <v>0</v>
      </c>
      <c r="M20" s="77">
        <v>0</v>
      </c>
      <c r="N20" s="5">
        <f t="shared" ref="N20:N22" si="5">SUM(K20:M20)+I20</f>
        <v>1</v>
      </c>
    </row>
    <row r="21" spans="1:14" s="78" customFormat="1">
      <c r="A21" s="83"/>
      <c r="B21" s="72"/>
      <c r="C21" s="72"/>
      <c r="D21" s="72"/>
      <c r="E21" s="72"/>
      <c r="F21" s="72"/>
      <c r="G21" s="72"/>
      <c r="H21" s="72"/>
      <c r="I21" s="77"/>
      <c r="J21" s="6"/>
      <c r="K21" s="77"/>
      <c r="L21" s="77"/>
      <c r="M21" s="77"/>
      <c r="N21" s="5"/>
    </row>
    <row r="22" spans="1:14" s="78" customFormat="1">
      <c r="A22" s="83" t="s">
        <v>93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7">
        <f>SUM(B22:H22)</f>
        <v>0</v>
      </c>
      <c r="J22" s="6" t="e">
        <f>((B22*$B$15)+(C22*$C$15)+(D22*$D$15)+(E22*$E$15)+(F22*$F$15)+(G22*$G$15)+(H22*$H$15))/I22</f>
        <v>#DIV/0!</v>
      </c>
      <c r="K22" s="77">
        <v>0</v>
      </c>
      <c r="L22" s="77">
        <v>0</v>
      </c>
      <c r="M22" s="77">
        <v>0</v>
      </c>
      <c r="N22" s="5">
        <f t="shared" si="5"/>
        <v>0</v>
      </c>
    </row>
    <row r="23" spans="1:14">
      <c r="A23" s="83"/>
      <c r="B23" s="77"/>
      <c r="C23" s="77"/>
      <c r="D23" s="77"/>
      <c r="E23" s="77"/>
      <c r="F23" s="77"/>
      <c r="G23" s="77"/>
      <c r="H23" s="77"/>
      <c r="I23" s="77"/>
      <c r="J23" s="6"/>
      <c r="K23" s="77"/>
      <c r="L23" s="77"/>
      <c r="M23" s="77"/>
      <c r="N23" s="5"/>
    </row>
    <row r="24" spans="1:14">
      <c r="A24" s="83" t="s">
        <v>94</v>
      </c>
      <c r="B24" s="72">
        <v>0</v>
      </c>
      <c r="C24" s="72">
        <v>1</v>
      </c>
      <c r="D24" s="72">
        <v>0</v>
      </c>
      <c r="E24" s="72">
        <v>3</v>
      </c>
      <c r="F24" s="72">
        <v>0</v>
      </c>
      <c r="G24" s="72">
        <v>0</v>
      </c>
      <c r="H24" s="72">
        <v>0</v>
      </c>
      <c r="I24" s="77">
        <f>SUM(B24:H24)</f>
        <v>4</v>
      </c>
      <c r="J24" s="6">
        <f>((B24*$B$15)+(C24*$C$15)+(D24*$D$15)+(E24*$E$15)+(F24*$F$15)+(G24*$G$15)+(H24*$H$15))/I24</f>
        <v>3</v>
      </c>
      <c r="K24" s="77">
        <v>0</v>
      </c>
      <c r="L24" s="77">
        <v>0</v>
      </c>
      <c r="M24" s="77">
        <v>0</v>
      </c>
      <c r="N24" s="5">
        <f t="shared" ref="N24" si="6">SUM(K24:M24)+I24</f>
        <v>4</v>
      </c>
    </row>
    <row r="25" spans="1:14">
      <c r="A25" s="83"/>
      <c r="B25" s="77"/>
      <c r="C25" s="77"/>
      <c r="D25" s="77"/>
      <c r="E25" s="77"/>
      <c r="F25" s="77"/>
      <c r="G25" s="77"/>
      <c r="H25" s="77"/>
      <c r="I25" s="77"/>
      <c r="J25" s="6"/>
      <c r="K25" s="77"/>
      <c r="L25" s="77"/>
      <c r="M25" s="77"/>
      <c r="N25" s="5"/>
    </row>
    <row r="26" spans="1:14">
      <c r="A26" s="83" t="s">
        <v>95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7">
        <f>SUM(B26:H26)</f>
        <v>0</v>
      </c>
      <c r="J26" s="6" t="e">
        <f>((B26*$B$15)+(C26*$C$15)+(D26*$D$15)+(E26*$E$15)+(F26*$F$15)+(G26*$G$15)+(H26*$H$15))/I26</f>
        <v>#DIV/0!</v>
      </c>
      <c r="K26" s="77">
        <v>0</v>
      </c>
      <c r="L26" s="77">
        <v>0</v>
      </c>
      <c r="M26" s="77">
        <v>0</v>
      </c>
      <c r="N26" s="5">
        <f t="shared" ref="N26" si="7">SUM(K26:M26)+I26</f>
        <v>0</v>
      </c>
    </row>
    <row r="27" spans="1:14">
      <c r="A27" s="83"/>
      <c r="B27" s="77"/>
      <c r="C27" s="77"/>
      <c r="D27" s="77"/>
      <c r="E27" s="77"/>
      <c r="F27" s="77"/>
      <c r="G27" s="77"/>
      <c r="H27" s="77"/>
      <c r="I27" s="77"/>
      <c r="J27" s="6"/>
      <c r="K27" s="77"/>
      <c r="L27" s="77"/>
      <c r="M27" s="77"/>
      <c r="N27" s="5"/>
    </row>
    <row r="28" spans="1:14">
      <c r="A28" s="35"/>
      <c r="B28" s="71">
        <f t="shared" ref="B28:H28" si="8">SUM(B17:B27)</f>
        <v>0</v>
      </c>
      <c r="C28" s="71">
        <f t="shared" si="8"/>
        <v>1</v>
      </c>
      <c r="D28" s="71">
        <f t="shared" si="8"/>
        <v>1</v>
      </c>
      <c r="E28" s="71">
        <f t="shared" si="8"/>
        <v>3</v>
      </c>
      <c r="F28" s="71">
        <f t="shared" si="8"/>
        <v>0</v>
      </c>
      <c r="G28" s="71">
        <f t="shared" si="8"/>
        <v>0</v>
      </c>
      <c r="H28" s="71">
        <f t="shared" si="8"/>
        <v>0</v>
      </c>
      <c r="I28" s="71">
        <f>SUM(I18:I27)</f>
        <v>5</v>
      </c>
      <c r="J28" s="6">
        <f>((B28*$B$15)+(C28*$C$15)+(D28*$D$15)+(E28*$E$15)+(F28*$F$15)+(G28*$G$15)+(H28*$H$15))/I28</f>
        <v>2.8</v>
      </c>
      <c r="K28" s="71">
        <f>SUM(K17:K27)</f>
        <v>0</v>
      </c>
      <c r="L28" s="71">
        <f>SUM(L17:L27)</f>
        <v>0</v>
      </c>
      <c r="M28" s="71">
        <f>SUM(M17:M27)</f>
        <v>0</v>
      </c>
      <c r="N28" s="71">
        <f>SUM(N17:N27)</f>
        <v>5</v>
      </c>
    </row>
  </sheetData>
  <mergeCells count="4">
    <mergeCell ref="A1:N1"/>
    <mergeCell ref="N14:N15"/>
    <mergeCell ref="I3:I4"/>
    <mergeCell ref="A2:O2"/>
  </mergeCells>
  <pageMargins left="0.7" right="0.7" top="0.75" bottom="0.75" header="0.3" footer="0.3"/>
  <pageSetup paperSize="9" scale="6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O23"/>
  <sheetViews>
    <sheetView topLeftCell="A4" zoomScaleNormal="100" workbookViewId="0">
      <selection activeCell="N19" sqref="N1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5" customHeight="1">
      <c r="A7" s="66" t="s">
        <v>97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52" t="s">
        <v>98</v>
      </c>
      <c r="B9" s="77">
        <v>2</v>
      </c>
      <c r="C9" s="77">
        <v>0</v>
      </c>
      <c r="D9" s="77">
        <f t="shared" si="0"/>
        <v>2</v>
      </c>
      <c r="E9" s="4">
        <f t="shared" ref="E9:E13" si="1">B9/D9</f>
        <v>1</v>
      </c>
      <c r="F9" s="77">
        <v>0</v>
      </c>
      <c r="G9" s="77">
        <v>0</v>
      </c>
      <c r="H9" s="5">
        <v>0</v>
      </c>
      <c r="I9" s="5">
        <f>SUM(F9:H9)+D9</f>
        <v>2</v>
      </c>
      <c r="J9" s="78"/>
      <c r="K9" s="78"/>
      <c r="L9" s="78"/>
      <c r="M9" s="78"/>
      <c r="N9" s="78"/>
      <c r="O9" s="78"/>
    </row>
    <row r="10" spans="1:15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 s="78" customFormat="1">
      <c r="A11" s="83" t="s">
        <v>20</v>
      </c>
      <c r="B11" s="77">
        <v>2</v>
      </c>
      <c r="C11" s="77">
        <v>0</v>
      </c>
      <c r="D11" s="77">
        <f t="shared" ref="D11" si="2">SUM(B11:C11)</f>
        <v>2</v>
      </c>
      <c r="E11" s="4">
        <f t="shared" ref="E11" si="3">B11/D11</f>
        <v>1</v>
      </c>
      <c r="F11" s="77">
        <v>0</v>
      </c>
      <c r="G11" s="77">
        <v>0</v>
      </c>
      <c r="H11" s="5">
        <v>0</v>
      </c>
      <c r="I11" s="5">
        <f>SUM(F11:H11)+D11</f>
        <v>2</v>
      </c>
    </row>
    <row r="12" spans="1:15" s="78" customFormat="1">
      <c r="A12" s="83"/>
      <c r="B12" s="77"/>
      <c r="C12" s="77"/>
      <c r="D12" s="77"/>
      <c r="E12" s="4"/>
      <c r="F12" s="77"/>
      <c r="G12" s="77"/>
      <c r="H12" s="5"/>
      <c r="I12" s="5"/>
    </row>
    <row r="13" spans="1:15" ht="14.45" customHeight="1">
      <c r="A13" s="35"/>
      <c r="B13" s="71">
        <f>SUM(B7:B10)</f>
        <v>2</v>
      </c>
      <c r="C13" s="71">
        <f>SUM(C7:C10)</f>
        <v>0</v>
      </c>
      <c r="D13" s="71">
        <f>SUM(D7:D10)</f>
        <v>2</v>
      </c>
      <c r="E13" s="7">
        <f t="shared" si="1"/>
        <v>1</v>
      </c>
      <c r="F13" s="71">
        <f>SUM(F7:F10)</f>
        <v>0</v>
      </c>
      <c r="G13" s="71">
        <f>SUM(G7:G10)</f>
        <v>0</v>
      </c>
      <c r="H13" s="71">
        <f>SUM(H7:H10)</f>
        <v>0</v>
      </c>
      <c r="I13" s="73">
        <f>SUM(I7:I10)</f>
        <v>2</v>
      </c>
      <c r="J13" s="78"/>
      <c r="K13" s="78"/>
      <c r="L13" s="78"/>
      <c r="M13" s="78"/>
      <c r="N13" s="78"/>
      <c r="O13" s="78"/>
    </row>
    <row r="14" spans="1:15" ht="14.4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 ht="15">
      <c r="A19" s="38" t="s">
        <v>99</v>
      </c>
      <c r="B19" s="77">
        <v>0</v>
      </c>
      <c r="C19" s="77">
        <v>0</v>
      </c>
      <c r="D19" s="44">
        <v>0</v>
      </c>
      <c r="E19" s="54">
        <v>0</v>
      </c>
      <c r="F19" s="77">
        <v>0</v>
      </c>
      <c r="G19" s="77">
        <v>0</v>
      </c>
      <c r="H19" s="77">
        <v>0</v>
      </c>
      <c r="I19" s="77">
        <f>SUM(B19:H19)</f>
        <v>0</v>
      </c>
      <c r="J19" s="6" t="e">
        <f>((B19*$B$16)+(C19*$C$16)+(D19*$D$16)+(E19*$E$16)+(F19*$F$16)+(G19*$G$16)+(H19*$H$16))/I19</f>
        <v>#DIV/0!</v>
      </c>
      <c r="K19" s="77">
        <v>0</v>
      </c>
      <c r="L19" s="77">
        <v>0</v>
      </c>
      <c r="M19" s="77">
        <v>0</v>
      </c>
      <c r="N19" s="5">
        <f t="shared" ref="N19" si="4">SUM(K19:M19)+I19</f>
        <v>0</v>
      </c>
    </row>
    <row r="20" spans="1:14" ht="14.45" customHeight="1">
      <c r="A20" s="37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 ht="15">
      <c r="A21" s="68" t="s">
        <v>100</v>
      </c>
      <c r="B21" s="77">
        <v>0</v>
      </c>
      <c r="C21" s="77">
        <v>1</v>
      </c>
      <c r="D21" s="72">
        <v>2</v>
      </c>
      <c r="E21" s="54">
        <v>2</v>
      </c>
      <c r="F21" s="77">
        <v>0</v>
      </c>
      <c r="G21" s="77">
        <v>2</v>
      </c>
      <c r="H21" s="77">
        <v>1</v>
      </c>
      <c r="I21" s="77">
        <f>SUM(B21:H21)</f>
        <v>8</v>
      </c>
      <c r="J21" s="6">
        <f>((B21*$B$16)+(C21*$C$16)+(D21*$D$16)+(E21*$E$16)+(F21*$F$16)+(G21*$G$16)+(H21*$H$16))/I21</f>
        <v>5.5</v>
      </c>
      <c r="K21" s="77">
        <v>0</v>
      </c>
      <c r="L21" s="77">
        <v>0</v>
      </c>
      <c r="M21" s="77">
        <v>0</v>
      </c>
      <c r="N21" s="5">
        <f t="shared" ref="N21" si="5">SUM(K21:M21)+I21</f>
        <v>8</v>
      </c>
    </row>
    <row r="22" spans="1:14">
      <c r="A22" s="68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6">SUM(B18:B22)</f>
        <v>0</v>
      </c>
      <c r="C23" s="71">
        <f t="shared" si="6"/>
        <v>1</v>
      </c>
      <c r="D23" s="71">
        <f t="shared" si="6"/>
        <v>2</v>
      </c>
      <c r="E23" s="71">
        <f t="shared" si="6"/>
        <v>2</v>
      </c>
      <c r="F23" s="71">
        <f t="shared" si="6"/>
        <v>0</v>
      </c>
      <c r="G23" s="71">
        <f t="shared" si="6"/>
        <v>2</v>
      </c>
      <c r="H23" s="71">
        <f t="shared" si="6"/>
        <v>1</v>
      </c>
      <c r="I23" s="71">
        <f>SUM(I19:I22)</f>
        <v>8</v>
      </c>
      <c r="J23" s="6">
        <f>((B23*$B$16)+(C23*$C$16)+(D23*$D$16)+(E23*$E$16)+(F23*$F$16)+(G23*$G$16)+(H23*$H$16))/I23</f>
        <v>5.5</v>
      </c>
      <c r="K23" s="71">
        <f>SUM(K18:K22)</f>
        <v>0</v>
      </c>
      <c r="L23" s="71">
        <f>SUM(L18:L22)</f>
        <v>0</v>
      </c>
      <c r="M23" s="71">
        <f>SUM(M18:M22)</f>
        <v>0</v>
      </c>
      <c r="N23" s="71">
        <f>SUM(N18:N22)</f>
        <v>8</v>
      </c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22"/>
  <sheetViews>
    <sheetView topLeftCell="A4" zoomScaleNormal="100" workbookViewId="0">
      <selection activeCell="N20" sqref="N20"/>
    </sheetView>
  </sheetViews>
  <sheetFormatPr defaultRowHeight="14.45"/>
  <cols>
    <col min="1" max="1" width="78.570312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6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 ht="30" customHeight="1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6.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2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83"/>
      <c r="B7" s="77"/>
      <c r="C7" s="77"/>
      <c r="D7" s="77"/>
      <c r="E7" s="4"/>
      <c r="F7" s="77"/>
      <c r="G7" s="77"/>
      <c r="H7" s="5"/>
      <c r="I7" s="5"/>
      <c r="J7" s="78"/>
      <c r="K7" s="78"/>
      <c r="L7" s="78"/>
      <c r="M7" s="78"/>
      <c r="N7" s="78"/>
      <c r="O7" s="78"/>
    </row>
    <row r="8" spans="1:15">
      <c r="A8" s="83" t="s">
        <v>17</v>
      </c>
      <c r="B8" s="77">
        <v>0</v>
      </c>
      <c r="C8" s="77">
        <v>0</v>
      </c>
      <c r="D8" s="77">
        <f t="shared" ref="D8" si="0">SUM(B8:C8)</f>
        <v>0</v>
      </c>
      <c r="E8" s="4" t="e">
        <f t="shared" ref="E8:E10" si="1">B8/D8</f>
        <v>#DIV/0!</v>
      </c>
      <c r="F8" s="77">
        <v>0</v>
      </c>
      <c r="G8" s="77">
        <v>0</v>
      </c>
      <c r="H8" s="5">
        <v>0</v>
      </c>
      <c r="I8" s="5">
        <f>SUM(F8:H8)+D8</f>
        <v>0</v>
      </c>
      <c r="J8" s="78"/>
      <c r="K8" s="78"/>
      <c r="L8" s="78"/>
      <c r="M8" s="78"/>
      <c r="N8" s="78"/>
      <c r="O8" s="78"/>
    </row>
    <row r="9" spans="1:15">
      <c r="A9" s="83"/>
      <c r="B9" s="77"/>
      <c r="C9" s="77"/>
      <c r="D9" s="77"/>
      <c r="E9" s="4"/>
      <c r="F9" s="77"/>
      <c r="G9" s="77"/>
      <c r="H9" s="5"/>
      <c r="I9" s="5"/>
      <c r="J9" s="78"/>
      <c r="K9" s="78"/>
      <c r="L9" s="78"/>
      <c r="M9" s="78"/>
      <c r="N9" s="78"/>
      <c r="O9" s="78"/>
    </row>
    <row r="10" spans="1:15">
      <c r="A10" s="35"/>
      <c r="B10" s="71">
        <f>SUM(B7:B9)</f>
        <v>0</v>
      </c>
      <c r="C10" s="71">
        <f>SUM(C7:C9)</f>
        <v>0</v>
      </c>
      <c r="D10" s="71">
        <f>SUM(D7:D9)</f>
        <v>0</v>
      </c>
      <c r="E10" s="7" t="e">
        <f t="shared" si="1"/>
        <v>#DIV/0!</v>
      </c>
      <c r="F10" s="71">
        <f>SUM(F7:F9)</f>
        <v>0</v>
      </c>
      <c r="G10" s="71">
        <f>SUM(G7:G9)</f>
        <v>0</v>
      </c>
      <c r="H10" s="71">
        <f>SUM(H7:H9)</f>
        <v>0</v>
      </c>
      <c r="I10" s="73">
        <f>SUM(I7:I9)</f>
        <v>0</v>
      </c>
      <c r="J10" s="78"/>
      <c r="K10" s="78"/>
      <c r="L10" s="78"/>
      <c r="M10" s="78"/>
      <c r="N10" s="78"/>
      <c r="O10" s="78"/>
    </row>
    <row r="11" spans="1:15" ht="1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0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15"/>
      <c r="N12" s="90" t="s">
        <v>7</v>
      </c>
      <c r="O12" s="78"/>
    </row>
    <row r="13" spans="1:15">
      <c r="A13" s="35" t="s">
        <v>8</v>
      </c>
      <c r="B13" s="1">
        <v>-3</v>
      </c>
      <c r="C13" s="1">
        <v>0</v>
      </c>
      <c r="D13" s="1">
        <v>2</v>
      </c>
      <c r="E13" s="1">
        <v>4</v>
      </c>
      <c r="F13" s="1">
        <v>7</v>
      </c>
      <c r="G13" s="1">
        <v>10</v>
      </c>
      <c r="H13" s="1">
        <v>12</v>
      </c>
      <c r="I13" s="1" t="s">
        <v>11</v>
      </c>
      <c r="J13" s="1" t="s">
        <v>18</v>
      </c>
      <c r="K13" s="8" t="s">
        <v>13</v>
      </c>
      <c r="L13" s="8" t="s">
        <v>14</v>
      </c>
      <c r="M13" s="8" t="s">
        <v>15</v>
      </c>
      <c r="N13" s="90"/>
      <c r="O13" s="78"/>
    </row>
    <row r="14" spans="1:15">
      <c r="A14" s="2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3"/>
      <c r="M14" s="13"/>
      <c r="N14" s="3"/>
      <c r="O14" s="78"/>
    </row>
    <row r="15" spans="1:15">
      <c r="A15" s="83"/>
      <c r="B15" s="77"/>
      <c r="C15" s="77"/>
      <c r="D15" s="77"/>
      <c r="E15" s="77"/>
      <c r="F15" s="77"/>
      <c r="G15" s="77"/>
      <c r="H15" s="77"/>
      <c r="I15" s="12"/>
      <c r="J15" s="12"/>
      <c r="K15" s="77"/>
      <c r="L15" s="77"/>
      <c r="M15" s="77"/>
      <c r="N15" s="5"/>
      <c r="O15" s="78"/>
    </row>
    <row r="16" spans="1:15" ht="15">
      <c r="A16" s="83" t="s">
        <v>19</v>
      </c>
      <c r="B16" s="77">
        <v>0</v>
      </c>
      <c r="C16" s="77">
        <v>1</v>
      </c>
      <c r="D16" s="77">
        <v>1</v>
      </c>
      <c r="E16" s="77">
        <v>4</v>
      </c>
      <c r="F16" s="77">
        <v>1</v>
      </c>
      <c r="G16" s="77">
        <v>0</v>
      </c>
      <c r="H16" s="77">
        <v>0</v>
      </c>
      <c r="I16" s="77">
        <f>SUM(B16:H16)</f>
        <v>7</v>
      </c>
      <c r="J16" s="6">
        <f>((B16*$B$13)+(C16*$C$13)+(D16*$D$13)+(E16*$E$13)+(F16*$F$13)+(G16*$G$13)+(H16*$H$13))/I16</f>
        <v>3.5714285714285716</v>
      </c>
      <c r="K16" s="77">
        <v>0</v>
      </c>
      <c r="L16" s="77">
        <v>0</v>
      </c>
      <c r="M16" s="77">
        <v>0</v>
      </c>
      <c r="N16" s="5">
        <f t="shared" ref="N16:N18" si="2">SUM(K16:M16)+I16</f>
        <v>7</v>
      </c>
      <c r="O16" s="78"/>
    </row>
    <row r="17" spans="1:14" s="78" customFormat="1">
      <c r="A17" s="83"/>
      <c r="B17" s="77"/>
      <c r="C17" s="77"/>
      <c r="D17" s="77"/>
      <c r="E17" s="77"/>
      <c r="F17" s="77"/>
      <c r="G17" s="77"/>
      <c r="H17" s="77"/>
      <c r="J17" s="6"/>
      <c r="K17" s="77"/>
      <c r="L17" s="77"/>
      <c r="M17" s="77"/>
      <c r="N17" s="5"/>
    </row>
    <row r="18" spans="1:14">
      <c r="A18" s="83" t="s">
        <v>20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77">
        <f>SUM(B18:H18)</f>
        <v>0</v>
      </c>
      <c r="J18" s="6" t="e">
        <f>((B18*$B$13)+(C18*$C$13)+(D18*$D$13)+(E18*$E$13)+(F18*$F$13)+(G18*$G$13)+(H18*$H$13))/I18</f>
        <v>#DIV/0!</v>
      </c>
      <c r="K18" s="44">
        <v>0</v>
      </c>
      <c r="L18" s="44">
        <v>0</v>
      </c>
      <c r="M18" s="44">
        <v>0</v>
      </c>
      <c r="N18" s="5">
        <f t="shared" si="2"/>
        <v>0</v>
      </c>
    </row>
    <row r="19" spans="1:14">
      <c r="A19" s="83"/>
      <c r="B19" s="77"/>
      <c r="C19" s="77"/>
      <c r="D19" s="77"/>
      <c r="E19" s="77"/>
      <c r="F19" s="77"/>
      <c r="G19" s="77"/>
      <c r="H19" s="77"/>
      <c r="I19" s="77"/>
      <c r="J19" s="6"/>
      <c r="K19" s="77"/>
      <c r="L19" s="77"/>
      <c r="M19" s="77"/>
      <c r="N19" s="5"/>
    </row>
    <row r="20" spans="1:14">
      <c r="A20" s="83" t="s">
        <v>21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77">
        <f>SUM(B20:H20)</f>
        <v>0</v>
      </c>
      <c r="J20" s="6" t="e">
        <f>((B20*$B$13)+(C20*$C$13)+(D20*$D$13)+(E20*$E$13)+(F20*$F$13)+(G20*$G$13)+(H20*$H$13))/I20</f>
        <v>#DIV/0!</v>
      </c>
      <c r="K20" s="44">
        <v>0</v>
      </c>
      <c r="L20" s="44">
        <v>0</v>
      </c>
      <c r="M20" s="44">
        <v>0</v>
      </c>
      <c r="N20" s="5">
        <f t="shared" ref="N20" si="3">SUM(K20:M20)+I20</f>
        <v>0</v>
      </c>
    </row>
    <row r="21" spans="1:14">
      <c r="A21" s="83"/>
      <c r="B21" s="77"/>
      <c r="C21" s="77"/>
      <c r="D21" s="77"/>
      <c r="E21" s="77"/>
      <c r="F21" s="77"/>
      <c r="G21" s="77"/>
      <c r="H21" s="77"/>
      <c r="I21" s="77"/>
      <c r="J21" s="6"/>
      <c r="K21" s="77"/>
      <c r="L21" s="77"/>
      <c r="M21" s="77"/>
      <c r="N21" s="5"/>
    </row>
    <row r="22" spans="1:14">
      <c r="A22" s="35"/>
      <c r="B22" s="71">
        <f t="shared" ref="B22:H22" si="4">SUM(B15:B21)</f>
        <v>0</v>
      </c>
      <c r="C22" s="71">
        <f t="shared" si="4"/>
        <v>1</v>
      </c>
      <c r="D22" s="71">
        <f t="shared" si="4"/>
        <v>1</v>
      </c>
      <c r="E22" s="71">
        <f t="shared" si="4"/>
        <v>4</v>
      </c>
      <c r="F22" s="71">
        <f t="shared" si="4"/>
        <v>1</v>
      </c>
      <c r="G22" s="71">
        <f t="shared" si="4"/>
        <v>0</v>
      </c>
      <c r="H22" s="71">
        <f t="shared" si="4"/>
        <v>0</v>
      </c>
      <c r="I22" s="71">
        <f>SUM(I16:I21)</f>
        <v>7</v>
      </c>
      <c r="J22" s="6">
        <f>((B22*$B$13)+(C22*$C$13)+(D22*$D$13)+(E22*$E$13)+(F22*$F$13)+(G22*$G$13)+(H22*$H$13))/I22</f>
        <v>3.5714285714285716</v>
      </c>
      <c r="K22" s="71">
        <f>SUM(K15:K21)</f>
        <v>0</v>
      </c>
      <c r="L22" s="71">
        <f>SUM(L15:L21)</f>
        <v>0</v>
      </c>
      <c r="M22" s="71">
        <f>SUM(M15:M21)</f>
        <v>0</v>
      </c>
      <c r="N22" s="71">
        <f>SUM(N15:N21)</f>
        <v>7</v>
      </c>
    </row>
  </sheetData>
  <mergeCells count="4">
    <mergeCell ref="A1:O1"/>
    <mergeCell ref="A2:O2"/>
    <mergeCell ref="N12:N13"/>
    <mergeCell ref="I3:I4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AX23"/>
  <sheetViews>
    <sheetView topLeftCell="A4" zoomScaleNormal="100" workbookViewId="0">
      <selection activeCell="I9" sqref="I9"/>
    </sheetView>
  </sheetViews>
  <sheetFormatPr defaultRowHeight="14.45"/>
  <cols>
    <col min="1" max="1" width="73.140625" bestFit="1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50" ht="23.1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</row>
    <row r="2" spans="1:50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</row>
    <row r="3" spans="1:50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1:50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</row>
    <row r="5" spans="1:50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  <c r="P5" s="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4.45" customHeight="1">
      <c r="A7" s="65" t="s">
        <v>102</v>
      </c>
      <c r="B7" s="77"/>
      <c r="C7" s="77"/>
      <c r="D7" s="77">
        <f t="shared" ref="D7:D11" si="0">SUM(B7:C7)</f>
        <v>0</v>
      </c>
      <c r="E7" s="4" t="e">
        <f>B7/D7</f>
        <v>#DIV/0!</v>
      </c>
      <c r="F7" s="77"/>
      <c r="G7" s="77"/>
      <c r="H7" s="5"/>
      <c r="I7" s="28">
        <f>SUM(F7:H7)+D7</f>
        <v>0</v>
      </c>
      <c r="J7" s="78"/>
      <c r="K7" s="78"/>
      <c r="L7" s="78"/>
      <c r="M7" s="78"/>
      <c r="N7" s="78"/>
      <c r="O7" s="78"/>
      <c r="P7" s="7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  <c r="P8" s="7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16" customFormat="1" ht="15" customHeight="1">
      <c r="A9" s="66" t="s">
        <v>20</v>
      </c>
      <c r="B9" s="77">
        <v>2</v>
      </c>
      <c r="C9" s="77">
        <v>0</v>
      </c>
      <c r="D9" s="77">
        <f t="shared" si="0"/>
        <v>2</v>
      </c>
      <c r="E9" s="4">
        <f t="shared" ref="E9:E13" si="1">B9/D9</f>
        <v>1</v>
      </c>
      <c r="F9" s="77">
        <v>0</v>
      </c>
      <c r="G9" s="77">
        <v>1</v>
      </c>
      <c r="H9" s="5">
        <v>0</v>
      </c>
      <c r="I9" s="5">
        <f>SUM(F9:H9)+D9</f>
        <v>3</v>
      </c>
      <c r="J9" s="78"/>
      <c r="K9" s="78"/>
      <c r="L9" s="78"/>
      <c r="M9" s="78"/>
      <c r="N9" s="78"/>
      <c r="O9" s="78"/>
      <c r="P9" s="7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  <c r="P10" s="7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4.45" customHeight="1">
      <c r="A11" s="57" t="s">
        <v>103</v>
      </c>
      <c r="B11" s="77">
        <v>1</v>
      </c>
      <c r="C11" s="77">
        <v>1</v>
      </c>
      <c r="D11" s="77">
        <f t="shared" si="0"/>
        <v>2</v>
      </c>
      <c r="E11" s="4">
        <f t="shared" si="1"/>
        <v>0.5</v>
      </c>
      <c r="F11" s="77">
        <v>0</v>
      </c>
      <c r="G11" s="77">
        <v>0</v>
      </c>
      <c r="H11" s="5">
        <v>1</v>
      </c>
      <c r="I11" s="5">
        <f>SUM(F11:H11)+D11</f>
        <v>3</v>
      </c>
      <c r="J11" s="78"/>
      <c r="K11" s="78"/>
      <c r="L11" s="78"/>
      <c r="M11" s="78"/>
      <c r="N11" s="78"/>
      <c r="O11" s="78"/>
      <c r="P11" s="7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4.45" customHeight="1">
      <c r="A12" s="83"/>
      <c r="B12" s="77"/>
      <c r="C12" s="77"/>
      <c r="D12" s="77"/>
      <c r="E12" s="4"/>
      <c r="F12" s="77"/>
      <c r="G12" s="77"/>
      <c r="H12" s="5"/>
      <c r="I12" s="5"/>
      <c r="J12" s="78"/>
      <c r="K12" s="78"/>
      <c r="L12" s="78"/>
      <c r="M12" s="78"/>
      <c r="N12" s="78"/>
      <c r="O12" s="78"/>
      <c r="P12" s="78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>
      <c r="A13" s="35"/>
      <c r="B13" s="71">
        <f>SUM(B7:B12)</f>
        <v>3</v>
      </c>
      <c r="C13" s="71">
        <f>SUM(C7:C12)</f>
        <v>1</v>
      </c>
      <c r="D13" s="71">
        <f>SUM(D7:D12)</f>
        <v>4</v>
      </c>
      <c r="E13" s="7">
        <f t="shared" si="1"/>
        <v>0.75</v>
      </c>
      <c r="F13" s="71">
        <f>SUM(F7:F12)</f>
        <v>0</v>
      </c>
      <c r="G13" s="71">
        <f>SUM(G7:G12)</f>
        <v>1</v>
      </c>
      <c r="H13" s="71">
        <f>SUM(H7:H12)</f>
        <v>1</v>
      </c>
      <c r="I13" s="73">
        <f>SUM(I7:I12)</f>
        <v>6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</row>
    <row r="14" spans="1:50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</row>
    <row r="15" spans="1:50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</row>
    <row r="16" spans="1:50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>
      <c r="A19" s="83" t="s">
        <v>104</v>
      </c>
      <c r="B19" s="77"/>
      <c r="C19" s="77"/>
      <c r="D19" s="77"/>
      <c r="E19" s="77"/>
      <c r="F19" s="77"/>
      <c r="G19" s="77"/>
      <c r="H19" s="77"/>
      <c r="I19" s="77">
        <f>SUM(B19:H19)</f>
        <v>0</v>
      </c>
      <c r="J19" s="6" t="e">
        <f>((B19*$B$16)+(C19*$C$16)+(D19*$D$16)+(E19*$E$16)+(F19*$F$16)+(G19*$G$16)+(H19*$H$16))/I19</f>
        <v>#DIV/0!</v>
      </c>
      <c r="K19" s="77"/>
      <c r="L19" s="77"/>
      <c r="M19" s="77"/>
      <c r="N19" s="5">
        <f t="shared" ref="N19" si="2">SUM(K19:M19)+I19</f>
        <v>0</v>
      </c>
    </row>
    <row r="20" spans="1:14" ht="14.45" customHeight="1">
      <c r="A20" s="83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 ht="14.45" customHeight="1">
      <c r="A21" s="63" t="s">
        <v>77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1</v>
      </c>
      <c r="H21" s="77">
        <v>0</v>
      </c>
      <c r="I21" s="77">
        <f>SUM(B21:H21)</f>
        <v>1</v>
      </c>
      <c r="J21" s="6">
        <f>((B21*$B$16)+(C21*$C$16)+(D21*$D$16)+(E21*$E$16)+(F21*$F$16)+(G21*$G$16)+(H21*$H$16))/I21</f>
        <v>10</v>
      </c>
      <c r="K21" s="77">
        <v>0</v>
      </c>
      <c r="L21" s="77">
        <v>1</v>
      </c>
      <c r="M21" s="77">
        <v>0</v>
      </c>
      <c r="N21" s="5">
        <f t="shared" ref="N21" si="3">SUM(K21:M21)+I21</f>
        <v>2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4">SUM(B18:B22)</f>
        <v>0</v>
      </c>
      <c r="C23" s="71">
        <f t="shared" si="4"/>
        <v>0</v>
      </c>
      <c r="D23" s="71">
        <f t="shared" si="4"/>
        <v>0</v>
      </c>
      <c r="E23" s="71">
        <f t="shared" si="4"/>
        <v>0</v>
      </c>
      <c r="F23" s="71">
        <f t="shared" si="4"/>
        <v>0</v>
      </c>
      <c r="G23" s="71">
        <f t="shared" si="4"/>
        <v>1</v>
      </c>
      <c r="H23" s="71">
        <f t="shared" si="4"/>
        <v>0</v>
      </c>
      <c r="I23" s="71">
        <f>SUM(I19:I22)</f>
        <v>1</v>
      </c>
      <c r="J23" s="6">
        <f>((B23*$B$16)+(C23*$C$16)+(D23*$D$16)+(E23*$E$16)+(F23*$F$16)+(G23*$G$16)+(H23*$H$16))/I23</f>
        <v>10</v>
      </c>
      <c r="K23" s="71">
        <f>SUM(K18:K22)</f>
        <v>0</v>
      </c>
      <c r="L23" s="71">
        <f>SUM(L18:L22)</f>
        <v>1</v>
      </c>
      <c r="M23" s="71">
        <f>SUM(M18:M22)</f>
        <v>0</v>
      </c>
      <c r="N23" s="71">
        <f>SUM(N18:N22)</f>
        <v>2</v>
      </c>
    </row>
  </sheetData>
  <mergeCells count="4">
    <mergeCell ref="A1:N1"/>
    <mergeCell ref="N15:N16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O23"/>
  <sheetViews>
    <sheetView topLeftCell="A2" zoomScaleNormal="100" workbookViewId="0">
      <selection activeCell="H9" sqref="H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2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65" t="s">
        <v>106</v>
      </c>
      <c r="B7" s="70"/>
      <c r="C7" s="70"/>
      <c r="D7" s="72">
        <f t="shared" ref="D7:D11" si="0">SUM(B7:C7)</f>
        <v>0</v>
      </c>
      <c r="E7" s="34" t="e">
        <f>B7/D7</f>
        <v>#DIV/0!</v>
      </c>
      <c r="F7" s="70"/>
      <c r="G7" s="70"/>
      <c r="H7" s="69"/>
      <c r="I7" s="33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2"/>
      <c r="C8" s="72"/>
      <c r="D8" s="72"/>
      <c r="E8" s="34"/>
      <c r="F8" s="72"/>
      <c r="G8" s="72"/>
      <c r="H8" s="69"/>
      <c r="I8" s="69"/>
      <c r="J8" s="78"/>
      <c r="K8" s="78"/>
      <c r="L8" s="78"/>
      <c r="M8" s="78"/>
      <c r="N8" s="78"/>
      <c r="O8" s="78"/>
    </row>
    <row r="9" spans="1:15" ht="14.45" customHeight="1">
      <c r="A9" s="66" t="s">
        <v>20</v>
      </c>
      <c r="B9" s="72">
        <v>0</v>
      </c>
      <c r="C9" s="72">
        <v>0</v>
      </c>
      <c r="D9" s="72">
        <f t="shared" si="0"/>
        <v>0</v>
      </c>
      <c r="E9" s="34" t="e">
        <f t="shared" ref="E9:E13" si="1">B9/D9</f>
        <v>#DIV/0!</v>
      </c>
      <c r="F9" s="72">
        <v>0</v>
      </c>
      <c r="G9" s="72">
        <v>1</v>
      </c>
      <c r="H9" s="69">
        <v>0</v>
      </c>
      <c r="I9" s="69">
        <f>SUM(F9:H9)+D9</f>
        <v>1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2"/>
      <c r="C10" s="72"/>
      <c r="D10" s="72"/>
      <c r="E10" s="34"/>
      <c r="F10" s="72"/>
      <c r="G10" s="72"/>
      <c r="H10" s="69"/>
      <c r="I10" s="69"/>
      <c r="J10" s="78"/>
      <c r="K10" s="78"/>
      <c r="L10" s="78"/>
      <c r="M10" s="78"/>
      <c r="N10" s="78"/>
      <c r="O10" s="78"/>
    </row>
    <row r="11" spans="1:15" ht="14.45" customHeight="1">
      <c r="A11" s="50" t="s">
        <v>103</v>
      </c>
      <c r="B11" s="70">
        <v>0</v>
      </c>
      <c r="C11" s="70">
        <v>1</v>
      </c>
      <c r="D11" s="72">
        <f t="shared" si="0"/>
        <v>1</v>
      </c>
      <c r="E11" s="34">
        <f t="shared" si="1"/>
        <v>0</v>
      </c>
      <c r="F11" s="70">
        <v>0</v>
      </c>
      <c r="G11" s="70">
        <v>0</v>
      </c>
      <c r="H11" s="69">
        <v>0</v>
      </c>
      <c r="I11" s="69">
        <f>SUM(F11:H11)+D11</f>
        <v>1</v>
      </c>
      <c r="J11" s="78"/>
      <c r="K11" s="78"/>
      <c r="L11" s="78"/>
      <c r="M11" s="78"/>
      <c r="N11" s="78"/>
      <c r="O11" s="78"/>
    </row>
    <row r="12" spans="1:15" ht="14.45" customHeight="1">
      <c r="A12" s="83"/>
      <c r="B12" s="72"/>
      <c r="C12" s="72"/>
      <c r="D12" s="72"/>
      <c r="E12" s="34"/>
      <c r="F12" s="72"/>
      <c r="G12" s="72"/>
      <c r="H12" s="69"/>
      <c r="I12" s="69"/>
      <c r="J12" s="78"/>
      <c r="K12" s="78"/>
      <c r="L12" s="78"/>
      <c r="M12" s="78"/>
      <c r="N12" s="78"/>
      <c r="O12" s="78"/>
    </row>
    <row r="13" spans="1:15" ht="14.45" customHeight="1">
      <c r="A13" s="35"/>
      <c r="B13" s="71">
        <f>SUM(B7:B12)</f>
        <v>0</v>
      </c>
      <c r="C13" s="71">
        <f>SUM(C7:C12)</f>
        <v>1</v>
      </c>
      <c r="D13" s="71">
        <f>SUM(D7:D12)</f>
        <v>1</v>
      </c>
      <c r="E13" s="7">
        <f t="shared" si="1"/>
        <v>0</v>
      </c>
      <c r="F13" s="71">
        <f>SUM(F7:F12)</f>
        <v>0</v>
      </c>
      <c r="G13" s="71">
        <f>SUM(G7:G12)</f>
        <v>1</v>
      </c>
      <c r="H13" s="71">
        <f>SUM(H7:H12)</f>
        <v>0</v>
      </c>
      <c r="I13" s="73">
        <f>SUM(I7:I12)</f>
        <v>2</v>
      </c>
      <c r="J13" s="78"/>
      <c r="K13" s="78"/>
      <c r="L13" s="78"/>
      <c r="M13" s="78"/>
      <c r="N13" s="78"/>
      <c r="O13" s="78"/>
    </row>
    <row r="14" spans="1:15" ht="14.4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>
      <c r="A19" s="68" t="s">
        <v>107</v>
      </c>
      <c r="B19" s="77"/>
      <c r="C19" s="77"/>
      <c r="D19" s="77"/>
      <c r="E19" s="77"/>
      <c r="F19" s="77"/>
      <c r="G19" s="77"/>
      <c r="H19" s="77"/>
      <c r="I19" s="77">
        <f>SUM(B19:H19)</f>
        <v>0</v>
      </c>
      <c r="J19" s="6" t="e">
        <f>((B19*$B$16)+(C19*$C$16)+(D19*$D$16)+(E19*$E$16)+(F19*$F$16)+(G19*$G$16)+(H19*$H$16))/I19</f>
        <v>#DIV/0!</v>
      </c>
      <c r="K19" s="77"/>
      <c r="L19" s="77"/>
      <c r="M19" s="77"/>
      <c r="N19" s="5">
        <f t="shared" ref="N19" si="2">SUM(K19:M19)+I19</f>
        <v>0</v>
      </c>
    </row>
    <row r="20" spans="1:14" ht="15" customHeight="1">
      <c r="A20" s="83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>
      <c r="A21" s="63" t="s">
        <v>27</v>
      </c>
      <c r="B21" s="77">
        <v>0</v>
      </c>
      <c r="C21" s="77">
        <v>0</v>
      </c>
      <c r="D21" s="77">
        <v>0</v>
      </c>
      <c r="E21" s="77">
        <v>0</v>
      </c>
      <c r="F21" s="77">
        <v>1</v>
      </c>
      <c r="G21" s="77">
        <v>1</v>
      </c>
      <c r="H21" s="77">
        <v>0</v>
      </c>
      <c r="I21" s="77">
        <f>SUM(B21:H21)</f>
        <v>2</v>
      </c>
      <c r="J21" s="6">
        <f>((B21*$B$16)+(C21*$C$16)+(D21*$D$16)+(E21*$E$16)+(F21*$F$16)+(G21*$G$16)+(H21*$H$16))/I21</f>
        <v>8.5</v>
      </c>
      <c r="K21" s="77">
        <v>0</v>
      </c>
      <c r="L21" s="77">
        <v>0</v>
      </c>
      <c r="M21" s="77">
        <v>0</v>
      </c>
      <c r="N21" s="5">
        <f t="shared" ref="N21" si="3">SUM(K21:M21)+I21</f>
        <v>2</v>
      </c>
    </row>
    <row r="22" spans="1:14" ht="14.45" customHeight="1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4">SUM(B18:B22)</f>
        <v>0</v>
      </c>
      <c r="C23" s="71">
        <f t="shared" si="4"/>
        <v>0</v>
      </c>
      <c r="D23" s="71">
        <f t="shared" si="4"/>
        <v>0</v>
      </c>
      <c r="E23" s="71">
        <f t="shared" si="4"/>
        <v>0</v>
      </c>
      <c r="F23" s="71">
        <f t="shared" si="4"/>
        <v>1</v>
      </c>
      <c r="G23" s="71">
        <f t="shared" si="4"/>
        <v>1</v>
      </c>
      <c r="H23" s="71">
        <f t="shared" si="4"/>
        <v>0</v>
      </c>
      <c r="I23" s="71">
        <f>SUM(I19:I22)</f>
        <v>2</v>
      </c>
      <c r="J23" s="6">
        <f>((B23*$B$16)+(C23*$C$16)+(D23*$D$16)+(E23*$E$16)+(F23*$F$16)+(G23*$G$16)+(H23*$H$16))/I23</f>
        <v>8.5</v>
      </c>
      <c r="K23" s="71">
        <f>SUM(K18:K22)</f>
        <v>0</v>
      </c>
      <c r="L23" s="71">
        <f>SUM(L18:L22)</f>
        <v>0</v>
      </c>
      <c r="M23" s="71">
        <f>SUM(M18:M22)</f>
        <v>0</v>
      </c>
      <c r="N23" s="71">
        <f>SUM(N18:N22)</f>
        <v>2</v>
      </c>
    </row>
  </sheetData>
  <mergeCells count="4">
    <mergeCell ref="A1:N1"/>
    <mergeCell ref="N15:N16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O23"/>
  <sheetViews>
    <sheetView topLeftCell="A10" zoomScaleNormal="100" workbookViewId="0">
      <selection activeCell="N19" sqref="N19"/>
    </sheetView>
  </sheetViews>
  <sheetFormatPr defaultRowHeight="14.45"/>
  <cols>
    <col min="1" max="1" width="69.42578125" bestFit="1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108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65" t="s">
        <v>102</v>
      </c>
      <c r="B7" s="77">
        <v>0</v>
      </c>
      <c r="C7" s="77">
        <v>0</v>
      </c>
      <c r="D7" s="77">
        <f t="shared" ref="D7:D11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66" t="s">
        <v>20</v>
      </c>
      <c r="B9" s="77">
        <v>0</v>
      </c>
      <c r="C9" s="77">
        <v>0</v>
      </c>
      <c r="D9" s="77">
        <f t="shared" si="0"/>
        <v>0</v>
      </c>
      <c r="E9" s="4" t="e">
        <f t="shared" ref="E9:E13" si="1">B9/D9</f>
        <v>#DIV/0!</v>
      </c>
      <c r="F9" s="77">
        <v>0</v>
      </c>
      <c r="G9" s="77">
        <v>0</v>
      </c>
      <c r="H9" s="5">
        <v>0</v>
      </c>
      <c r="I9" s="5">
        <f>SUM(F9:H9)+D9</f>
        <v>0</v>
      </c>
      <c r="J9" s="78"/>
      <c r="K9" s="78"/>
      <c r="L9" s="78"/>
      <c r="M9" s="78"/>
      <c r="N9" s="78"/>
      <c r="O9" s="78"/>
    </row>
    <row r="10" spans="1:15" ht="1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83" t="s">
        <v>109</v>
      </c>
      <c r="B11" s="77">
        <v>3</v>
      </c>
      <c r="C11" s="77">
        <v>0</v>
      </c>
      <c r="D11" s="77">
        <f t="shared" si="0"/>
        <v>3</v>
      </c>
      <c r="E11" s="4">
        <f t="shared" si="1"/>
        <v>1</v>
      </c>
      <c r="F11" s="77">
        <v>0</v>
      </c>
      <c r="G11" s="77">
        <v>0</v>
      </c>
      <c r="H11" s="5">
        <v>0</v>
      </c>
      <c r="I11" s="5">
        <f>SUM(F11:H11)+D11</f>
        <v>3</v>
      </c>
      <c r="J11" s="78"/>
      <c r="K11" s="78"/>
      <c r="L11" s="78"/>
      <c r="M11" s="78"/>
      <c r="N11" s="78"/>
      <c r="O11" s="78"/>
    </row>
    <row r="12" spans="1:15">
      <c r="A12" s="83"/>
      <c r="B12" s="77"/>
      <c r="C12" s="77"/>
      <c r="D12" s="77"/>
      <c r="E12" s="4"/>
      <c r="F12" s="77"/>
      <c r="G12" s="77"/>
      <c r="H12" s="5"/>
      <c r="I12" s="5"/>
      <c r="J12" s="78"/>
      <c r="K12" s="78"/>
      <c r="L12" s="78"/>
      <c r="M12" s="78"/>
      <c r="N12" s="78"/>
      <c r="O12" s="78"/>
    </row>
    <row r="13" spans="1:15" ht="14.45" customHeight="1">
      <c r="A13" s="35"/>
      <c r="B13" s="71">
        <f>SUM(B7:B12)</f>
        <v>3</v>
      </c>
      <c r="C13" s="71">
        <f>SUM(C7:C12)</f>
        <v>0</v>
      </c>
      <c r="D13" s="71">
        <f>SUM(D7:D12)</f>
        <v>3</v>
      </c>
      <c r="E13" s="7">
        <f t="shared" si="1"/>
        <v>1</v>
      </c>
      <c r="F13" s="71">
        <f>SUM(F7:F12)</f>
        <v>0</v>
      </c>
      <c r="G13" s="71">
        <f>SUM(G7:G12)</f>
        <v>0</v>
      </c>
      <c r="H13" s="71">
        <f>SUM(H7:H12)</f>
        <v>0</v>
      </c>
      <c r="I13" s="73">
        <f>SUM(I7:I12)</f>
        <v>3</v>
      </c>
      <c r="J13" s="78"/>
      <c r="K13" s="78"/>
      <c r="L13" s="78"/>
      <c r="M13" s="78"/>
      <c r="N13" s="78"/>
      <c r="O13" s="78"/>
    </row>
    <row r="14" spans="1:15" ht="14.4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>
      <c r="A19" s="56" t="s">
        <v>110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f>SUM(B19:H19)</f>
        <v>0</v>
      </c>
      <c r="J19" s="6" t="e">
        <f>((B19*$B$16)+(C19*$C$16)+(D19*$D$16)+(E19*$E$16)+(F19*$F$16)+(G19*$G$16)+(H19*$H$16))/I19</f>
        <v>#DIV/0!</v>
      </c>
      <c r="K19" s="77">
        <v>0</v>
      </c>
      <c r="L19" s="77">
        <v>0</v>
      </c>
      <c r="M19" s="77">
        <v>0</v>
      </c>
      <c r="N19" s="5">
        <f t="shared" ref="N19" si="2">SUM(K19:M19)+I19</f>
        <v>0</v>
      </c>
    </row>
    <row r="20" spans="1:14" ht="14.45" customHeight="1">
      <c r="A20" s="83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 ht="14.45" customHeight="1">
      <c r="A21" s="63" t="s">
        <v>27</v>
      </c>
      <c r="B21" s="77">
        <v>0</v>
      </c>
      <c r="C21" s="77">
        <v>1</v>
      </c>
      <c r="D21" s="77">
        <v>0</v>
      </c>
      <c r="E21" s="77">
        <v>1</v>
      </c>
      <c r="F21" s="77">
        <v>0</v>
      </c>
      <c r="G21" s="77">
        <v>0</v>
      </c>
      <c r="H21" s="77">
        <v>0</v>
      </c>
      <c r="I21" s="77">
        <f>SUM(B21:H21)</f>
        <v>2</v>
      </c>
      <c r="J21" s="6">
        <f>((B21*$B$16)+(C21*$C$16)+(D21*$D$16)+(E21*$E$16)+(F21*$F$16)+(G21*$G$16)+(H21*$H$16))/I21</f>
        <v>2</v>
      </c>
      <c r="K21" s="77">
        <v>0</v>
      </c>
      <c r="L21" s="77">
        <v>0</v>
      </c>
      <c r="M21" s="77">
        <v>0</v>
      </c>
      <c r="N21" s="5">
        <f t="shared" ref="N21" si="3">SUM(K21:M21)+I21</f>
        <v>2</v>
      </c>
    </row>
    <row r="22" spans="1:14" ht="14.45" customHeight="1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4">SUM(B18:B22)</f>
        <v>0</v>
      </c>
      <c r="C23" s="71">
        <f t="shared" si="4"/>
        <v>1</v>
      </c>
      <c r="D23" s="71">
        <f t="shared" si="4"/>
        <v>0</v>
      </c>
      <c r="E23" s="71">
        <f t="shared" si="4"/>
        <v>1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>SUM(I19:I22)</f>
        <v>2</v>
      </c>
      <c r="J23" s="6">
        <f>((B23*$B$16)+(C23*$C$16)+(D23*$D$16)+(E23*$E$16)+(F23*$F$16)+(G23*$G$16)+(H23*$H$16))/I23</f>
        <v>2</v>
      </c>
      <c r="K23" s="71">
        <f>SUM(K18:K22)</f>
        <v>0</v>
      </c>
      <c r="L23" s="71">
        <f>SUM(L18:L22)</f>
        <v>0</v>
      </c>
      <c r="M23" s="71">
        <f>SUM(M18:M22)</f>
        <v>0</v>
      </c>
      <c r="N23" s="71">
        <f>SUM(N18:N22)</f>
        <v>2</v>
      </c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O23"/>
  <sheetViews>
    <sheetView topLeftCell="A3" zoomScaleNormal="100" workbookViewId="0">
      <selection activeCell="I9" sqref="I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65" t="s">
        <v>112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83" t="s">
        <v>20</v>
      </c>
      <c r="B9" s="77">
        <v>2</v>
      </c>
      <c r="C9" s="77">
        <v>3</v>
      </c>
      <c r="D9" s="77">
        <f t="shared" si="0"/>
        <v>5</v>
      </c>
      <c r="E9" s="4">
        <f t="shared" ref="E9:E11" si="1">B9/D9</f>
        <v>0.4</v>
      </c>
      <c r="F9" s="77">
        <v>0</v>
      </c>
      <c r="G9" s="77">
        <v>0</v>
      </c>
      <c r="H9" s="5">
        <v>0</v>
      </c>
      <c r="I9" s="5">
        <f>SUM(F9:H9)+D9</f>
        <v>5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2</v>
      </c>
      <c r="C11" s="71">
        <f>SUM(C7:C10)</f>
        <v>3</v>
      </c>
      <c r="D11" s="71">
        <f>SUM(D7:D10)</f>
        <v>5</v>
      </c>
      <c r="E11" s="7">
        <f t="shared" si="1"/>
        <v>0.4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5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 ht="14.45" customHeight="1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 ht="14.45" customHeight="1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 ht="14.45" customHeight="1">
      <c r="A17" s="68" t="s">
        <v>113</v>
      </c>
      <c r="B17" s="49">
        <v>0</v>
      </c>
      <c r="C17" s="49">
        <v>0</v>
      </c>
      <c r="D17" s="49">
        <v>0</v>
      </c>
      <c r="E17" s="47">
        <v>0</v>
      </c>
      <c r="F17" s="49">
        <v>0</v>
      </c>
      <c r="G17" s="49">
        <v>0</v>
      </c>
      <c r="H17" s="49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49">
        <v>0</v>
      </c>
      <c r="L17" s="49">
        <v>0</v>
      </c>
      <c r="M17" s="49">
        <v>0</v>
      </c>
      <c r="N17" s="5">
        <f t="shared" ref="N17" si="2">SUM(K17:M17)+I17</f>
        <v>0</v>
      </c>
    </row>
    <row r="18" spans="1:14" ht="14.45" customHeight="1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49"/>
      <c r="L18" s="49"/>
      <c r="M18" s="49"/>
      <c r="N18" s="5"/>
    </row>
    <row r="19" spans="1:14">
      <c r="A19" s="63" t="s">
        <v>114</v>
      </c>
      <c r="B19" s="49">
        <v>0</v>
      </c>
      <c r="C19" s="49">
        <v>0</v>
      </c>
      <c r="D19" s="49">
        <v>0</v>
      </c>
      <c r="E19" s="48">
        <v>0</v>
      </c>
      <c r="F19" s="49">
        <v>0</v>
      </c>
      <c r="G19" s="49">
        <v>0</v>
      </c>
      <c r="H19" s="49">
        <v>0</v>
      </c>
      <c r="I19" s="77">
        <f>SUM(B19:H19)</f>
        <v>0</v>
      </c>
      <c r="J19" s="6" t="e">
        <f>((B19*$B$14)+(C19*$C$14)+(D19*$D$14)+(E19*$E$14)+(F19*$F$14)+(G19*$G$14)+(H19*$H$14))/I19</f>
        <v>#DIV/0!</v>
      </c>
      <c r="K19" s="49">
        <v>0</v>
      </c>
      <c r="L19" s="49">
        <v>1</v>
      </c>
      <c r="M19" s="49">
        <v>1</v>
      </c>
      <c r="N19" s="5">
        <f t="shared" ref="N19" si="3">SUM(K19:M19)+I19</f>
        <v>2</v>
      </c>
    </row>
    <row r="20" spans="1:14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49"/>
      <c r="L20" s="49"/>
      <c r="M20" s="49"/>
      <c r="N20" s="5"/>
    </row>
    <row r="21" spans="1:14">
      <c r="A21" s="67" t="s">
        <v>31</v>
      </c>
      <c r="B21" s="49">
        <v>0</v>
      </c>
      <c r="C21" s="49">
        <v>1</v>
      </c>
      <c r="D21" s="49">
        <v>3</v>
      </c>
      <c r="E21" s="48">
        <v>2</v>
      </c>
      <c r="F21" s="49">
        <v>1</v>
      </c>
      <c r="G21" s="49">
        <v>2</v>
      </c>
      <c r="H21" s="49">
        <v>0</v>
      </c>
      <c r="I21" s="77">
        <f>SUM(B21:H21)</f>
        <v>9</v>
      </c>
      <c r="J21" s="6">
        <f>((B21*$B$14)+(C21*$C$14)+(D21*$D$14)+(E21*$E$14)+(F21*$F$14)+(G21*$G$14)+(H21*$H$14))/I21</f>
        <v>4.5555555555555554</v>
      </c>
      <c r="K21" s="49">
        <v>0</v>
      </c>
      <c r="L21" s="49">
        <v>0</v>
      </c>
      <c r="M21" s="49">
        <v>0</v>
      </c>
      <c r="N21" s="5">
        <f t="shared" ref="N21" si="4">SUM(K21:M21)+I21</f>
        <v>9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0</v>
      </c>
      <c r="C23" s="71">
        <f t="shared" si="5"/>
        <v>1</v>
      </c>
      <c r="D23" s="71">
        <f t="shared" si="5"/>
        <v>3</v>
      </c>
      <c r="E23" s="71">
        <f t="shared" si="5"/>
        <v>2</v>
      </c>
      <c r="F23" s="71">
        <f t="shared" si="5"/>
        <v>1</v>
      </c>
      <c r="G23" s="71">
        <f t="shared" si="5"/>
        <v>2</v>
      </c>
      <c r="H23" s="71">
        <f t="shared" si="5"/>
        <v>0</v>
      </c>
      <c r="I23" s="71">
        <f>SUM(I17:I22)</f>
        <v>9</v>
      </c>
      <c r="J23" s="6">
        <f>((B23*$B$14)+(C23*$C$14)+(D23*$D$14)+(E23*$E$14)+(F23*$F$14)+(G23*$G$14)+(H23*$H$14))/I23</f>
        <v>4.5555555555555554</v>
      </c>
      <c r="K23" s="71">
        <f>SUM(K16:K22)</f>
        <v>0</v>
      </c>
      <c r="L23" s="71">
        <f>SUM(L16:L22)</f>
        <v>1</v>
      </c>
      <c r="M23" s="71">
        <f>SUM(M16:M22)</f>
        <v>1</v>
      </c>
      <c r="N23" s="71">
        <f>SUM(N16:N22)</f>
        <v>11</v>
      </c>
    </row>
  </sheetData>
  <mergeCells count="4">
    <mergeCell ref="A1:N1"/>
    <mergeCell ref="N13:N14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O23"/>
  <sheetViews>
    <sheetView zoomScaleNormal="100" workbookViewId="0">
      <selection activeCell="G27" sqref="G27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83" t="s">
        <v>116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>
      <c r="A9" s="83" t="s">
        <v>20</v>
      </c>
      <c r="B9" s="77">
        <v>0</v>
      </c>
      <c r="C9" s="77">
        <v>0</v>
      </c>
      <c r="D9" s="77">
        <f t="shared" si="0"/>
        <v>0</v>
      </c>
      <c r="E9" s="4" t="e">
        <f t="shared" ref="E9:E11" si="1">B9/D9</f>
        <v>#DIV/0!</v>
      </c>
      <c r="F9" s="77">
        <v>0</v>
      </c>
      <c r="G9" s="77">
        <v>0</v>
      </c>
      <c r="H9" s="5">
        <v>0</v>
      </c>
      <c r="I9" s="5">
        <f>SUM(F9:H9)+D9</f>
        <v>0</v>
      </c>
      <c r="J9" s="78"/>
      <c r="K9" s="78"/>
      <c r="L9" s="78"/>
      <c r="M9" s="78"/>
      <c r="N9" s="78"/>
      <c r="O9" s="78"/>
    </row>
    <row r="10" spans="1:15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0</v>
      </c>
      <c r="C11" s="71">
        <f>SUM(C7:C10)</f>
        <v>0</v>
      </c>
      <c r="D11" s="71">
        <f>SUM(D7:D10)</f>
        <v>0</v>
      </c>
      <c r="E11" s="7" t="e">
        <f t="shared" si="1"/>
        <v>#DIV/0!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0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117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</row>
    <row r="19" spans="1:14">
      <c r="A19" s="83" t="s">
        <v>41</v>
      </c>
      <c r="B19" s="72">
        <v>0</v>
      </c>
      <c r="C19" s="72">
        <v>1</v>
      </c>
      <c r="D19" s="72">
        <v>0</v>
      </c>
      <c r="E19" s="72">
        <v>0</v>
      </c>
      <c r="F19" s="72">
        <v>1</v>
      </c>
      <c r="G19" s="72">
        <v>0</v>
      </c>
      <c r="H19" s="72">
        <v>0</v>
      </c>
      <c r="I19" s="77">
        <f>SUM(B19:H19)</f>
        <v>2</v>
      </c>
      <c r="J19" s="6">
        <f>((B19*$B$14)+(C19*$C$14)+(D19*$D$14)+(E19*$E$14)+(F19*$F$14)+(G19*$G$14)+(H19*$H$14))/I19</f>
        <v>3.5</v>
      </c>
      <c r="K19" s="77">
        <v>0</v>
      </c>
      <c r="L19" s="77">
        <v>0</v>
      </c>
      <c r="M19" s="77">
        <v>0</v>
      </c>
      <c r="N19" s="5">
        <f t="shared" ref="N19" si="3">SUM(K19:M19)+I19</f>
        <v>2</v>
      </c>
    </row>
    <row r="20" spans="1:14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</row>
    <row r="21" spans="1:14">
      <c r="A21" s="83" t="s">
        <v>45</v>
      </c>
      <c r="B21" s="72">
        <v>0</v>
      </c>
      <c r="C21" s="72">
        <v>0</v>
      </c>
      <c r="D21" s="72">
        <v>0</v>
      </c>
      <c r="E21" s="72">
        <v>1</v>
      </c>
      <c r="F21" s="72">
        <v>1</v>
      </c>
      <c r="G21" s="72">
        <v>0</v>
      </c>
      <c r="H21" s="72">
        <v>0</v>
      </c>
      <c r="I21" s="77">
        <f>SUM(B21:H21)</f>
        <v>2</v>
      </c>
      <c r="J21" s="6">
        <f>((B21*$B$14)+(C21*$C$14)+(D21*$D$14)+(E21*$E$14)+(F21*$F$14)+(G21*$G$14)+(H21*$H$14))/I21</f>
        <v>5.5</v>
      </c>
      <c r="K21" s="77">
        <v>0</v>
      </c>
      <c r="L21" s="77">
        <v>1</v>
      </c>
      <c r="M21" s="77">
        <v>0</v>
      </c>
      <c r="N21" s="5">
        <f t="shared" ref="N21" si="4">SUM(K21:M21)+I21</f>
        <v>3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0</v>
      </c>
      <c r="C23" s="71">
        <f t="shared" si="5"/>
        <v>1</v>
      </c>
      <c r="D23" s="71">
        <f t="shared" si="5"/>
        <v>0</v>
      </c>
      <c r="E23" s="71">
        <f t="shared" si="5"/>
        <v>1</v>
      </c>
      <c r="F23" s="71">
        <f t="shared" si="5"/>
        <v>2</v>
      </c>
      <c r="G23" s="71">
        <f t="shared" si="5"/>
        <v>0</v>
      </c>
      <c r="H23" s="71">
        <f t="shared" si="5"/>
        <v>0</v>
      </c>
      <c r="I23" s="71">
        <f>SUM(I17:I22)</f>
        <v>4</v>
      </c>
      <c r="J23" s="6">
        <f>((B23*$B$14)+(C23*$C$14)+(D23*$D$14)+(E23*$E$14)+(F23*$F$14)+(G23*$G$14)+(H23*$H$14))/I23</f>
        <v>4.5</v>
      </c>
      <c r="K23" s="71">
        <f>SUM(K16:K22)</f>
        <v>0</v>
      </c>
      <c r="L23" s="71">
        <f>SUM(L16:L22)</f>
        <v>1</v>
      </c>
      <c r="M23" s="71">
        <f>SUM(M16:M22)</f>
        <v>0</v>
      </c>
      <c r="N23" s="71">
        <f>SUM(N16:N22)</f>
        <v>5</v>
      </c>
    </row>
  </sheetData>
  <mergeCells count="4">
    <mergeCell ref="A1:N1"/>
    <mergeCell ref="N13:N14"/>
    <mergeCell ref="I3:I4"/>
    <mergeCell ref="A2:O2"/>
  </mergeCells>
  <pageMargins left="0.7" right="0.7" top="0.75" bottom="0.75" header="0.3" footer="0.3"/>
  <pageSetup paperSize="9" scale="6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O24"/>
  <sheetViews>
    <sheetView topLeftCell="A10" zoomScaleNormal="100" workbookViewId="0">
      <selection activeCell="K9" sqref="K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65" t="s">
        <v>74</v>
      </c>
      <c r="B7" s="72">
        <v>0</v>
      </c>
      <c r="C7" s="72">
        <v>0</v>
      </c>
      <c r="D7" s="72">
        <f t="shared" ref="D7:D11" si="0">SUM(B7:C7)</f>
        <v>0</v>
      </c>
      <c r="E7" s="34" t="e">
        <f>B7/D7</f>
        <v>#DIV/0!</v>
      </c>
      <c r="F7" s="72">
        <v>0</v>
      </c>
      <c r="G7" s="72">
        <v>0</v>
      </c>
      <c r="H7" s="69">
        <v>0</v>
      </c>
      <c r="I7" s="33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2"/>
      <c r="C8" s="72"/>
      <c r="D8" s="72"/>
      <c r="E8" s="34"/>
      <c r="F8" s="72"/>
      <c r="G8" s="72"/>
      <c r="H8" s="69"/>
      <c r="I8" s="69"/>
      <c r="J8" s="78"/>
      <c r="K8" s="78"/>
      <c r="L8" s="78"/>
      <c r="M8" s="78"/>
      <c r="N8" s="78"/>
      <c r="O8" s="78"/>
    </row>
    <row r="9" spans="1:15" ht="14.45" customHeight="1">
      <c r="A9" s="66" t="s">
        <v>20</v>
      </c>
      <c r="B9" s="72">
        <v>2</v>
      </c>
      <c r="C9" s="72">
        <v>0</v>
      </c>
      <c r="D9" s="72">
        <f t="shared" si="0"/>
        <v>2</v>
      </c>
      <c r="E9" s="34">
        <f t="shared" ref="E9:E13" si="1">B9/D9</f>
        <v>1</v>
      </c>
      <c r="F9" s="72">
        <v>0</v>
      </c>
      <c r="G9" s="72">
        <v>0</v>
      </c>
      <c r="H9" s="69">
        <v>0</v>
      </c>
      <c r="I9" s="69">
        <f>SUM(F9:H9)+D9</f>
        <v>2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2"/>
      <c r="C10" s="72"/>
      <c r="D10" s="72"/>
      <c r="E10" s="34"/>
      <c r="F10" s="72"/>
      <c r="G10" s="72"/>
      <c r="H10" s="69"/>
      <c r="I10" s="69"/>
      <c r="J10" s="78"/>
      <c r="K10" s="78"/>
      <c r="L10" s="78"/>
      <c r="M10" s="78"/>
      <c r="N10" s="78"/>
      <c r="O10" s="78"/>
    </row>
    <row r="11" spans="1:15" ht="14.45" customHeight="1">
      <c r="A11" s="67" t="s">
        <v>119</v>
      </c>
      <c r="B11" s="72">
        <v>20</v>
      </c>
      <c r="C11" s="72">
        <v>7</v>
      </c>
      <c r="D11" s="72">
        <f t="shared" si="0"/>
        <v>27</v>
      </c>
      <c r="E11" s="34">
        <f t="shared" si="1"/>
        <v>0.7407407407407407</v>
      </c>
      <c r="F11" s="72">
        <v>0</v>
      </c>
      <c r="G11" s="72">
        <v>0</v>
      </c>
      <c r="H11" s="69">
        <v>0</v>
      </c>
      <c r="I11" s="69">
        <f>SUM(F11:H11)+D11</f>
        <v>27</v>
      </c>
      <c r="J11" s="78"/>
      <c r="K11" s="78"/>
      <c r="L11" s="78"/>
      <c r="M11" s="78"/>
      <c r="N11" s="78"/>
      <c r="O11" s="78"/>
    </row>
    <row r="12" spans="1:15" ht="15" customHeight="1">
      <c r="A12" s="83"/>
      <c r="B12" s="77"/>
      <c r="C12" s="77"/>
      <c r="D12" s="77"/>
      <c r="E12" s="4"/>
      <c r="F12" s="77"/>
      <c r="G12" s="77"/>
      <c r="H12" s="5"/>
      <c r="I12" s="5"/>
      <c r="J12" s="78"/>
      <c r="K12" s="78"/>
      <c r="L12" s="78"/>
      <c r="M12" s="78"/>
      <c r="N12" s="78"/>
      <c r="O12" s="78"/>
    </row>
    <row r="13" spans="1:15" ht="14.45" customHeight="1">
      <c r="A13" s="35"/>
      <c r="B13" s="71">
        <f>SUM(B7:B12)</f>
        <v>22</v>
      </c>
      <c r="C13" s="71">
        <f>SUM(C7:C12)</f>
        <v>7</v>
      </c>
      <c r="D13" s="71">
        <f>SUM(D7:D12)</f>
        <v>29</v>
      </c>
      <c r="E13" s="7">
        <f t="shared" si="1"/>
        <v>0.75862068965517238</v>
      </c>
      <c r="F13" s="71">
        <f>SUM(F7:F12)</f>
        <v>0</v>
      </c>
      <c r="G13" s="71">
        <f>SUM(G7:G12)</f>
        <v>0</v>
      </c>
      <c r="H13" s="71">
        <f>SUM(H7:H12)</f>
        <v>0</v>
      </c>
      <c r="I13" s="73">
        <f>SUM(I7:I12)</f>
        <v>29</v>
      </c>
      <c r="J13" s="78"/>
      <c r="K13" s="78"/>
      <c r="L13" s="78"/>
      <c r="M13" s="78"/>
      <c r="N13" s="78"/>
      <c r="O13" s="78"/>
    </row>
    <row r="14" spans="1:15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 ht="14.45" customHeight="1">
      <c r="A19" s="68" t="s">
        <v>120</v>
      </c>
      <c r="B19" s="72">
        <v>0</v>
      </c>
      <c r="C19" s="72">
        <v>0</v>
      </c>
      <c r="D19" s="70">
        <v>0</v>
      </c>
      <c r="E19" s="46">
        <v>0</v>
      </c>
      <c r="F19" s="72">
        <v>0</v>
      </c>
      <c r="G19" s="72">
        <v>0</v>
      </c>
      <c r="H19" s="72">
        <v>0</v>
      </c>
      <c r="I19" s="72">
        <f>SUM(B19:H19)</f>
        <v>0</v>
      </c>
      <c r="J19" s="42" t="e">
        <f>((B19*$B$16)+(C19*$C$16)+(D19*$D$16)+(E19*$E$16)+(F19*$F$16)+(G19*$G$16)+(H19*$H$16))/I19</f>
        <v>#DIV/0!</v>
      </c>
      <c r="K19" s="72">
        <v>0</v>
      </c>
      <c r="L19" s="72">
        <v>0</v>
      </c>
      <c r="M19" s="72">
        <v>0</v>
      </c>
      <c r="N19" s="69">
        <f t="shared" ref="N19" si="2">SUM(K19:M19)+I19</f>
        <v>0</v>
      </c>
    </row>
    <row r="20" spans="1:14" ht="14.45" customHeight="1">
      <c r="A20" s="83"/>
      <c r="B20" s="72"/>
      <c r="C20" s="72"/>
      <c r="D20" s="72"/>
      <c r="E20" s="72"/>
      <c r="F20" s="72"/>
      <c r="G20" s="72"/>
      <c r="H20" s="72"/>
      <c r="I20" s="39"/>
      <c r="J20" s="42"/>
      <c r="K20" s="72"/>
      <c r="L20" s="72"/>
      <c r="M20" s="72"/>
      <c r="N20" s="69"/>
    </row>
    <row r="21" spans="1:14" ht="14.45" customHeight="1">
      <c r="A21" s="83" t="s">
        <v>27</v>
      </c>
      <c r="B21" s="72">
        <v>0</v>
      </c>
      <c r="C21" s="72">
        <v>3</v>
      </c>
      <c r="D21" s="72">
        <v>3</v>
      </c>
      <c r="E21" s="46">
        <v>2</v>
      </c>
      <c r="F21" s="72">
        <v>2</v>
      </c>
      <c r="G21" s="72">
        <v>1</v>
      </c>
      <c r="H21" s="72">
        <v>2</v>
      </c>
      <c r="I21" s="72">
        <f>SUM(B21:H21)</f>
        <v>13</v>
      </c>
      <c r="J21" s="42">
        <f>((B21*$B$16)+(C21*$C$16)+(D21*$D$16)+(E21*$E$16)+(F21*$F$16)+(G21*$G$16)+(H21*$H$16))/I21</f>
        <v>4.7692307692307692</v>
      </c>
      <c r="K21" s="72">
        <v>0</v>
      </c>
      <c r="L21" s="72">
        <v>0</v>
      </c>
      <c r="M21" s="72">
        <v>0</v>
      </c>
      <c r="N21" s="69">
        <f t="shared" ref="N21" si="3">SUM(K21:M21)+I21</f>
        <v>13</v>
      </c>
    </row>
    <row r="22" spans="1:14" ht="14.45" customHeight="1">
      <c r="A22" s="83"/>
      <c r="B22" s="72"/>
      <c r="C22" s="72"/>
      <c r="D22" s="72"/>
      <c r="E22" s="72"/>
      <c r="F22" s="72"/>
      <c r="G22" s="72"/>
      <c r="H22" s="72"/>
      <c r="I22" s="72"/>
      <c r="J22" s="42"/>
      <c r="K22" s="72"/>
      <c r="L22" s="72"/>
      <c r="M22" s="72"/>
      <c r="N22" s="69"/>
    </row>
    <row r="23" spans="1:14">
      <c r="A23" s="35"/>
      <c r="B23" s="71">
        <f t="shared" ref="B23:H23" si="4">SUM(B18:B22)</f>
        <v>0</v>
      </c>
      <c r="C23" s="71">
        <f t="shared" si="4"/>
        <v>3</v>
      </c>
      <c r="D23" s="71">
        <f t="shared" si="4"/>
        <v>3</v>
      </c>
      <c r="E23" s="71">
        <f t="shared" si="4"/>
        <v>2</v>
      </c>
      <c r="F23" s="71">
        <f t="shared" si="4"/>
        <v>2</v>
      </c>
      <c r="G23" s="71">
        <f t="shared" si="4"/>
        <v>1</v>
      </c>
      <c r="H23" s="71">
        <f t="shared" si="4"/>
        <v>2</v>
      </c>
      <c r="I23" s="71">
        <f>SUM(I19:I22)</f>
        <v>13</v>
      </c>
      <c r="J23" s="42">
        <f>((B23*$B$16)+(C23*$C$16)+(D23*$D$16)+(E23*$E$16)+(F23*$F$16)+(G23*$G$16)+(H23*$H$16))/I23</f>
        <v>4.7692307692307692</v>
      </c>
      <c r="K23" s="71">
        <f>SUM(K18:K22)</f>
        <v>0</v>
      </c>
      <c r="L23" s="71">
        <f>SUM(L18:L22)</f>
        <v>0</v>
      </c>
      <c r="M23" s="71">
        <f>SUM(M18:M22)</f>
        <v>0</v>
      </c>
      <c r="N23" s="71">
        <f>SUM(N18:N22)</f>
        <v>13</v>
      </c>
    </row>
    <row r="24" spans="1:14">
      <c r="A24" s="7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O23"/>
  <sheetViews>
    <sheetView topLeftCell="A3" zoomScaleNormal="100" workbookViewId="0">
      <selection activeCell="I7" sqref="I7"/>
    </sheetView>
  </sheetViews>
  <sheetFormatPr defaultRowHeight="14.45"/>
  <cols>
    <col min="1" max="1" width="98.5703125" bestFit="1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83" t="s">
        <v>122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53" t="s">
        <v>20</v>
      </c>
      <c r="B9" s="77">
        <v>0</v>
      </c>
      <c r="C9" s="77">
        <v>1</v>
      </c>
      <c r="D9" s="77">
        <f t="shared" si="0"/>
        <v>1</v>
      </c>
      <c r="E9" s="4">
        <f t="shared" ref="E9:E11" si="1">B9/D9</f>
        <v>0</v>
      </c>
      <c r="F9" s="77">
        <v>0</v>
      </c>
      <c r="G9" s="77">
        <v>0</v>
      </c>
      <c r="H9" s="5">
        <v>0</v>
      </c>
      <c r="I9" s="5">
        <f>SUM(F9:H9)+D9</f>
        <v>1</v>
      </c>
      <c r="J9" s="78"/>
      <c r="K9" s="78"/>
      <c r="L9" s="78"/>
      <c r="M9" s="78"/>
      <c r="N9" s="78"/>
      <c r="O9" s="78"/>
    </row>
    <row r="10" spans="1:15" ht="1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0</v>
      </c>
      <c r="C11" s="71">
        <f>SUM(C7:C10)</f>
        <v>1</v>
      </c>
      <c r="D11" s="71">
        <f>SUM(D7:D10)</f>
        <v>1</v>
      </c>
      <c r="E11" s="7">
        <f t="shared" si="1"/>
        <v>0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1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123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 ht="14.45" customHeight="1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</row>
    <row r="19" spans="1:14" ht="14.45" customHeight="1">
      <c r="A19" s="63" t="s">
        <v>68</v>
      </c>
      <c r="B19" s="77">
        <v>0</v>
      </c>
      <c r="C19" s="77">
        <v>1</v>
      </c>
      <c r="D19" s="72">
        <v>2</v>
      </c>
      <c r="E19" s="54">
        <v>1</v>
      </c>
      <c r="F19" s="77">
        <v>1</v>
      </c>
      <c r="G19" s="77">
        <v>0</v>
      </c>
      <c r="H19" s="77">
        <v>1</v>
      </c>
      <c r="I19" s="77">
        <f>SUM(B19:H19)</f>
        <v>6</v>
      </c>
      <c r="J19" s="6">
        <f>((B19*$B$14)+(C19*$C$14)+(D19*$D$14)+(E19*$E$14)+(F19*$F$14)+(G19*$G$14)+(H19*$H$14))/I19</f>
        <v>4.5</v>
      </c>
      <c r="K19" s="77">
        <v>0</v>
      </c>
      <c r="L19" s="77">
        <v>0</v>
      </c>
      <c r="M19" s="77">
        <v>0</v>
      </c>
      <c r="N19" s="5">
        <f t="shared" ref="N19" si="3">SUM(K19:M19)+I19</f>
        <v>6</v>
      </c>
    </row>
    <row r="20" spans="1:14">
      <c r="A20" s="83"/>
      <c r="B20" s="77"/>
      <c r="C20" s="77"/>
      <c r="D20" s="72"/>
      <c r="E20" s="54"/>
      <c r="F20" s="77"/>
      <c r="G20" s="77"/>
      <c r="H20" s="77"/>
      <c r="I20" s="77"/>
      <c r="J20" s="6"/>
      <c r="K20" s="77"/>
      <c r="L20" s="77"/>
      <c r="M20" s="77"/>
      <c r="N20" s="5"/>
    </row>
    <row r="21" spans="1:14" ht="15">
      <c r="A21" s="66" t="s">
        <v>27</v>
      </c>
      <c r="B21" s="77">
        <v>1</v>
      </c>
      <c r="C21" s="77">
        <v>0</v>
      </c>
      <c r="D21" s="72">
        <v>0</v>
      </c>
      <c r="E21" s="54">
        <v>0</v>
      </c>
      <c r="F21" s="77">
        <v>0</v>
      </c>
      <c r="G21" s="77">
        <v>0</v>
      </c>
      <c r="H21" s="77">
        <v>0</v>
      </c>
      <c r="I21" s="77">
        <f>SUM(B21:H21)</f>
        <v>1</v>
      </c>
      <c r="J21" s="6">
        <f>((B21*$B$14)+(C21*$C$14)+(D21*$D$14)+(E21*$E$14)+(F21*$F$14)+(G21*$G$14)+(H21*$H$14))/I21</f>
        <v>-3</v>
      </c>
      <c r="K21" s="77">
        <v>0</v>
      </c>
      <c r="L21" s="77">
        <v>0</v>
      </c>
      <c r="M21" s="77">
        <v>0</v>
      </c>
      <c r="N21" s="5">
        <f t="shared" ref="N21" si="4">SUM(K21:M21)+I21</f>
        <v>1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1</v>
      </c>
      <c r="C23" s="71">
        <f t="shared" si="5"/>
        <v>1</v>
      </c>
      <c r="D23" s="71">
        <f t="shared" si="5"/>
        <v>2</v>
      </c>
      <c r="E23" s="71">
        <f t="shared" si="5"/>
        <v>1</v>
      </c>
      <c r="F23" s="71">
        <f t="shared" si="5"/>
        <v>1</v>
      </c>
      <c r="G23" s="71">
        <f t="shared" si="5"/>
        <v>0</v>
      </c>
      <c r="H23" s="71">
        <f t="shared" si="5"/>
        <v>1</v>
      </c>
      <c r="I23" s="71">
        <f>SUM(I17:I22)</f>
        <v>7</v>
      </c>
      <c r="J23" s="6">
        <f>((B23*$B$14)+(C23*$C$14)+(D23*$D$14)+(E23*$E$14)+(F23*$F$14)+(G23*$G$14)+(H23*$H$14))/I23</f>
        <v>3.4285714285714284</v>
      </c>
      <c r="K23" s="71">
        <f>SUM(K16:K22)</f>
        <v>0</v>
      </c>
      <c r="L23" s="71">
        <f>SUM(L16:L22)</f>
        <v>0</v>
      </c>
      <c r="M23" s="71">
        <f>SUM(M16:M22)</f>
        <v>0</v>
      </c>
      <c r="N23" s="71">
        <f>SUM(N16:N22)</f>
        <v>7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O25"/>
  <sheetViews>
    <sheetView topLeftCell="A3" zoomScaleNormal="100" workbookViewId="0">
      <selection activeCell="N21" sqref="N21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51" t="s">
        <v>125</v>
      </c>
      <c r="B7" s="70">
        <v>0</v>
      </c>
      <c r="C7" s="70">
        <v>0</v>
      </c>
      <c r="D7" s="72">
        <f t="shared" ref="D7:D11" si="0">SUM(B7:C7)</f>
        <v>0</v>
      </c>
      <c r="E7" s="34" t="e">
        <f>B7/D7</f>
        <v>#DIV/0!</v>
      </c>
      <c r="F7" s="70">
        <v>0</v>
      </c>
      <c r="G7" s="70">
        <v>0</v>
      </c>
      <c r="H7" s="69">
        <v>0</v>
      </c>
      <c r="I7" s="33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2"/>
      <c r="C8" s="72"/>
      <c r="D8" s="72"/>
      <c r="E8" s="34"/>
      <c r="F8" s="72"/>
      <c r="G8" s="72"/>
      <c r="H8" s="69"/>
      <c r="I8" s="69"/>
      <c r="J8" s="78"/>
      <c r="K8" s="78"/>
      <c r="L8" s="78"/>
      <c r="M8" s="78"/>
      <c r="N8" s="78"/>
      <c r="O8" s="78"/>
    </row>
    <row r="9" spans="1:15" ht="14.45" customHeight="1">
      <c r="A9" s="66" t="s">
        <v>20</v>
      </c>
      <c r="B9" s="70">
        <v>0</v>
      </c>
      <c r="C9" s="70">
        <v>0</v>
      </c>
      <c r="D9" s="72">
        <f t="shared" si="0"/>
        <v>0</v>
      </c>
      <c r="E9" s="34" t="e">
        <f t="shared" ref="E9:E13" si="1">B9/D9</f>
        <v>#DIV/0!</v>
      </c>
      <c r="F9" s="72">
        <v>0</v>
      </c>
      <c r="G9" s="72">
        <v>0</v>
      </c>
      <c r="H9" s="69">
        <v>0</v>
      </c>
      <c r="I9" s="69">
        <f>SUM(F9:H9)+D9</f>
        <v>0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0"/>
      <c r="C10" s="70"/>
      <c r="D10" s="72"/>
      <c r="E10" s="34"/>
      <c r="F10" s="72"/>
      <c r="G10" s="72"/>
      <c r="H10" s="69"/>
      <c r="I10" s="69"/>
      <c r="J10" s="78"/>
      <c r="K10" s="78"/>
      <c r="L10" s="78"/>
      <c r="M10" s="78"/>
      <c r="N10" s="78"/>
      <c r="O10" s="78"/>
    </row>
    <row r="11" spans="1:15" ht="14.45" customHeight="1">
      <c r="A11" s="66" t="s">
        <v>126</v>
      </c>
      <c r="B11" s="70">
        <v>3</v>
      </c>
      <c r="C11" s="70">
        <v>3</v>
      </c>
      <c r="D11" s="72">
        <f t="shared" si="0"/>
        <v>6</v>
      </c>
      <c r="E11" s="34">
        <f t="shared" si="1"/>
        <v>0.5</v>
      </c>
      <c r="F11" s="72">
        <v>1</v>
      </c>
      <c r="G11" s="72">
        <v>0</v>
      </c>
      <c r="H11" s="69">
        <v>0</v>
      </c>
      <c r="I11" s="69">
        <f>SUM(F11:H11)+D11</f>
        <v>7</v>
      </c>
      <c r="J11" s="78"/>
      <c r="K11" s="78"/>
      <c r="L11" s="78"/>
      <c r="M11" s="78"/>
      <c r="N11" s="78"/>
      <c r="O11" s="78"/>
    </row>
    <row r="12" spans="1:15" ht="14.45" customHeight="1">
      <c r="A12" s="83"/>
      <c r="B12" s="72"/>
      <c r="C12" s="72"/>
      <c r="D12" s="72"/>
      <c r="E12" s="34"/>
      <c r="F12" s="72"/>
      <c r="G12" s="72"/>
      <c r="H12" s="69"/>
      <c r="I12" s="69"/>
      <c r="J12" s="78"/>
      <c r="K12" s="78"/>
      <c r="L12" s="78"/>
      <c r="M12" s="78"/>
      <c r="N12" s="78"/>
      <c r="O12" s="78"/>
    </row>
    <row r="13" spans="1:15" ht="14.45" customHeight="1">
      <c r="A13" s="35"/>
      <c r="B13" s="71">
        <f>SUM(B7:B12)</f>
        <v>3</v>
      </c>
      <c r="C13" s="71">
        <f>SUM(C7:C12)</f>
        <v>3</v>
      </c>
      <c r="D13" s="71">
        <f>SUM(D7:D12)</f>
        <v>6</v>
      </c>
      <c r="E13" s="7">
        <f t="shared" si="1"/>
        <v>0.5</v>
      </c>
      <c r="F13" s="71">
        <f>SUM(F7:F12)</f>
        <v>1</v>
      </c>
      <c r="G13" s="71">
        <f>SUM(G7:G12)</f>
        <v>0</v>
      </c>
      <c r="H13" s="71">
        <f>SUM(H7:H12)</f>
        <v>0</v>
      </c>
      <c r="I13" s="73">
        <f>SUM(I7:I12)</f>
        <v>7</v>
      </c>
      <c r="J13" s="78"/>
      <c r="K13" s="78"/>
      <c r="L13" s="78"/>
      <c r="M13" s="78"/>
      <c r="N13" s="78"/>
      <c r="O13" s="78"/>
    </row>
    <row r="14" spans="1:15" ht="14.4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>
      <c r="A19" s="83" t="s">
        <v>127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f>SUM(B19:H19)</f>
        <v>0</v>
      </c>
      <c r="J19" s="6" t="e">
        <f>((B19*$B$16)+(C19*$C$16)+(D19*$D$16)+(E19*$E$16)+(F19*$F$16)+(G19*$G$16)+(H19*$H$16))/I19</f>
        <v>#DIV/0!</v>
      </c>
      <c r="K19" s="77">
        <v>0</v>
      </c>
      <c r="L19" s="77">
        <v>0</v>
      </c>
      <c r="M19" s="77">
        <v>0</v>
      </c>
      <c r="N19" s="5">
        <f t="shared" ref="N19" si="2">SUM(K19:M19)+I19</f>
        <v>0</v>
      </c>
    </row>
    <row r="20" spans="1:14" ht="14.45" customHeight="1">
      <c r="A20" s="83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 ht="14.45" customHeight="1">
      <c r="A21" s="63" t="s">
        <v>50</v>
      </c>
      <c r="B21" s="77">
        <v>2</v>
      </c>
      <c r="C21" s="77">
        <v>0</v>
      </c>
      <c r="D21" s="77">
        <v>1</v>
      </c>
      <c r="E21" s="77">
        <v>0</v>
      </c>
      <c r="F21" s="77">
        <v>0</v>
      </c>
      <c r="G21" s="77">
        <v>0</v>
      </c>
      <c r="H21" s="77">
        <v>0</v>
      </c>
      <c r="I21" s="77">
        <f>SUM(B21:H21)</f>
        <v>3</v>
      </c>
      <c r="J21" s="6">
        <f>((B21*$B$16)+(C21*$C$16)+(D21*$D$16)+(E21*$E$16)+(F21*$F$16)+(G21*$G$16)+(H21*$H$16))/I21</f>
        <v>-1.3333333333333333</v>
      </c>
      <c r="K21" s="77">
        <v>0</v>
      </c>
      <c r="L21" s="77">
        <v>1</v>
      </c>
      <c r="M21" s="77">
        <v>0</v>
      </c>
      <c r="N21" s="5">
        <f t="shared" ref="N21" si="3">SUM(K21:M21)+I21</f>
        <v>4</v>
      </c>
    </row>
    <row r="22" spans="1:14" ht="14.45" customHeight="1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 ht="14.45" customHeight="1">
      <c r="A23" s="35"/>
      <c r="B23" s="71">
        <f t="shared" ref="B23:H23" si="4">SUM(B18:B22)</f>
        <v>2</v>
      </c>
      <c r="C23" s="71">
        <f t="shared" si="4"/>
        <v>0</v>
      </c>
      <c r="D23" s="71">
        <f t="shared" si="4"/>
        <v>1</v>
      </c>
      <c r="E23" s="71">
        <f t="shared" si="4"/>
        <v>0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>SUM(I19:I22)</f>
        <v>3</v>
      </c>
      <c r="J23" s="6">
        <f>((B23*$B$16)+(C23*$C$16)+(D23*$D$16)+(E23*$E$16)+(F23*$F$16)+(G23*$G$16)+(H23*$H$16))/I23</f>
        <v>-1.3333333333333333</v>
      </c>
      <c r="K23" s="71">
        <f>SUM(K18:K22)</f>
        <v>0</v>
      </c>
      <c r="L23" s="71">
        <f>SUM(L18:L22)</f>
        <v>1</v>
      </c>
      <c r="M23" s="71">
        <f>SUM(M18:M22)</f>
        <v>0</v>
      </c>
      <c r="N23" s="71">
        <f>SUM(N18:N22)</f>
        <v>4</v>
      </c>
    </row>
    <row r="24" spans="1:14" ht="14.4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4.4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</sheetData>
  <mergeCells count="4">
    <mergeCell ref="A1:N1"/>
    <mergeCell ref="N15:N16"/>
    <mergeCell ref="I3:I4"/>
    <mergeCell ref="A2:O2"/>
  </mergeCells>
  <pageMargins left="0.39370078740157483" right="0.26" top="0.39370078740157483" bottom="0.39370078740157483" header="0.31496062992125984" footer="0.31496062992125984"/>
  <pageSetup paperSize="9"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O24"/>
  <sheetViews>
    <sheetView topLeftCell="A5" zoomScaleNormal="100" workbookViewId="0">
      <selection activeCell="B40" sqref="B40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2"/>
      <c r="C6" s="72"/>
      <c r="D6" s="72"/>
      <c r="E6" s="72"/>
      <c r="F6" s="72"/>
      <c r="G6" s="72"/>
      <c r="H6" s="72"/>
      <c r="I6" s="72"/>
      <c r="J6" s="78"/>
      <c r="K6" s="78"/>
      <c r="L6" s="78"/>
      <c r="M6" s="78"/>
      <c r="N6" s="78"/>
      <c r="O6" s="78"/>
    </row>
    <row r="7" spans="1:15" ht="14.45" customHeight="1">
      <c r="A7" s="51" t="s">
        <v>129</v>
      </c>
      <c r="B7" s="70"/>
      <c r="C7" s="70"/>
      <c r="D7" s="72">
        <f t="shared" ref="D7:D11" si="0">SUM(B7:C7)</f>
        <v>0</v>
      </c>
      <c r="E7" s="34" t="e">
        <f>B7/D7</f>
        <v>#DIV/0!</v>
      </c>
      <c r="F7" s="70"/>
      <c r="G7" s="70"/>
      <c r="H7" s="70"/>
      <c r="I7" s="33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0"/>
      <c r="C8" s="70"/>
      <c r="D8" s="72"/>
      <c r="E8" s="34"/>
      <c r="F8" s="70"/>
      <c r="G8" s="70"/>
      <c r="H8" s="70"/>
      <c r="I8" s="69"/>
      <c r="J8" s="78"/>
      <c r="K8" s="78"/>
      <c r="L8" s="78"/>
      <c r="M8" s="78"/>
      <c r="N8" s="78"/>
      <c r="O8" s="78"/>
    </row>
    <row r="9" spans="1:15" ht="14.45" customHeight="1">
      <c r="A9" s="63" t="s">
        <v>130</v>
      </c>
      <c r="B9" s="70">
        <v>10</v>
      </c>
      <c r="C9" s="70">
        <v>0</v>
      </c>
      <c r="D9" s="72">
        <f t="shared" si="0"/>
        <v>10</v>
      </c>
      <c r="E9" s="34">
        <f t="shared" ref="E9:E13" si="1">B9/D9</f>
        <v>1</v>
      </c>
      <c r="F9" s="70">
        <v>0</v>
      </c>
      <c r="G9" s="70">
        <v>0</v>
      </c>
      <c r="H9" s="70">
        <v>0</v>
      </c>
      <c r="I9" s="69">
        <f>SUM(F9:H9)+D9</f>
        <v>10</v>
      </c>
      <c r="J9" s="78"/>
      <c r="K9" s="78"/>
      <c r="L9" s="78"/>
      <c r="M9" s="78"/>
      <c r="N9" s="78"/>
      <c r="O9" s="78"/>
    </row>
    <row r="10" spans="1:15" ht="15" customHeight="1">
      <c r="A10" s="83"/>
      <c r="B10" s="70"/>
      <c r="C10" s="70"/>
      <c r="D10" s="72"/>
      <c r="E10" s="34"/>
      <c r="F10" s="70"/>
      <c r="G10" s="70"/>
      <c r="H10" s="70"/>
      <c r="I10" s="69"/>
      <c r="J10" s="78"/>
      <c r="K10" s="78"/>
      <c r="L10" s="78"/>
      <c r="M10" s="78"/>
      <c r="N10" s="78"/>
      <c r="O10" s="78"/>
    </row>
    <row r="11" spans="1:15">
      <c r="A11" s="66" t="s">
        <v>20</v>
      </c>
      <c r="B11" s="70">
        <v>1</v>
      </c>
      <c r="C11" s="70">
        <v>0</v>
      </c>
      <c r="D11" s="72">
        <f t="shared" si="0"/>
        <v>1</v>
      </c>
      <c r="E11" s="34">
        <f t="shared" si="1"/>
        <v>1</v>
      </c>
      <c r="F11" s="70">
        <v>0</v>
      </c>
      <c r="G11" s="70">
        <v>0</v>
      </c>
      <c r="H11" s="70">
        <v>0</v>
      </c>
      <c r="I11" s="69">
        <f>SUM(F11:H11)+D11</f>
        <v>1</v>
      </c>
      <c r="J11" s="78"/>
      <c r="K11" s="78"/>
      <c r="L11" s="78"/>
      <c r="M11" s="78"/>
      <c r="N11" s="78"/>
      <c r="O11" s="78"/>
    </row>
    <row r="12" spans="1:15">
      <c r="A12" s="83"/>
      <c r="B12" s="72"/>
      <c r="C12" s="72"/>
      <c r="D12" s="72"/>
      <c r="E12" s="34"/>
      <c r="F12" s="72"/>
      <c r="G12" s="72"/>
      <c r="H12" s="69"/>
      <c r="I12" s="69"/>
      <c r="J12" s="78"/>
      <c r="K12" s="78"/>
      <c r="L12" s="78"/>
      <c r="M12" s="78"/>
      <c r="N12" s="78"/>
      <c r="O12" s="78"/>
    </row>
    <row r="13" spans="1:15">
      <c r="A13" s="35"/>
      <c r="B13" s="71">
        <f>SUM(B7:B12)</f>
        <v>11</v>
      </c>
      <c r="C13" s="71">
        <f>SUM(C7:C12)</f>
        <v>0</v>
      </c>
      <c r="D13" s="71">
        <f>SUM(D7:D12)</f>
        <v>11</v>
      </c>
      <c r="E13" s="43">
        <f t="shared" si="1"/>
        <v>1</v>
      </c>
      <c r="F13" s="71">
        <f>SUM(F7:F12)</f>
        <v>0</v>
      </c>
      <c r="G13" s="71">
        <f>SUM(G7:G12)</f>
        <v>0</v>
      </c>
      <c r="H13" s="71">
        <f>SUM(H7:H12)</f>
        <v>0</v>
      </c>
      <c r="I13" s="73">
        <f>SUM(I7:I12)</f>
        <v>11</v>
      </c>
      <c r="J13" s="78"/>
      <c r="K13" s="78"/>
      <c r="L13" s="78"/>
      <c r="M13" s="78"/>
      <c r="N13" s="78"/>
      <c r="O13" s="78"/>
    </row>
    <row r="14" spans="1:15" ht="15" customHeight="1">
      <c r="A14" s="78"/>
      <c r="B14" s="39"/>
      <c r="C14" s="39"/>
      <c r="D14" s="39"/>
      <c r="E14" s="39"/>
      <c r="F14" s="39"/>
      <c r="G14" s="39"/>
      <c r="H14" s="39"/>
      <c r="I14" s="39"/>
      <c r="J14" s="78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2"/>
      <c r="C18" s="72"/>
      <c r="D18" s="72"/>
      <c r="E18" s="72"/>
      <c r="F18" s="72"/>
      <c r="G18" s="72"/>
      <c r="H18" s="72"/>
      <c r="I18" s="39"/>
      <c r="J18" s="40"/>
      <c r="K18" s="72"/>
      <c r="L18" s="72"/>
      <c r="M18" s="72"/>
      <c r="N18" s="69"/>
    </row>
    <row r="19" spans="1:14">
      <c r="A19" s="65" t="s">
        <v>131</v>
      </c>
      <c r="B19" s="70"/>
      <c r="C19" s="70"/>
      <c r="D19" s="70"/>
      <c r="E19" s="46"/>
      <c r="F19" s="70"/>
      <c r="G19" s="70"/>
      <c r="H19" s="70"/>
      <c r="I19" s="72">
        <f>SUM(B19:H19)</f>
        <v>0</v>
      </c>
      <c r="J19" s="42" t="e">
        <f>((B19*$B$16)+(C19*$C$16)+(D19*$D$16)+(E19*$E$16)+(F19*$F$16)+(G19*$G$16)+(H19*$H$16))/I19</f>
        <v>#DIV/0!</v>
      </c>
      <c r="K19" s="70"/>
      <c r="L19" s="70"/>
      <c r="M19" s="70"/>
      <c r="N19" s="69">
        <f t="shared" ref="N19" si="2">SUM(K19:M19)+I19</f>
        <v>0</v>
      </c>
    </row>
    <row r="20" spans="1:14">
      <c r="A20" s="83"/>
      <c r="B20" s="70"/>
      <c r="C20" s="70"/>
      <c r="D20" s="70"/>
      <c r="E20" s="46"/>
      <c r="F20" s="70"/>
      <c r="G20" s="70"/>
      <c r="H20" s="70"/>
      <c r="I20" s="39"/>
      <c r="J20" s="42"/>
      <c r="K20" s="70"/>
      <c r="L20" s="70"/>
      <c r="M20" s="70"/>
      <c r="N20" s="69"/>
    </row>
    <row r="21" spans="1:14">
      <c r="A21" s="66" t="s">
        <v>50</v>
      </c>
      <c r="B21" s="70">
        <v>0</v>
      </c>
      <c r="C21" s="70">
        <v>2</v>
      </c>
      <c r="D21" s="70">
        <v>1</v>
      </c>
      <c r="E21" s="31">
        <v>0</v>
      </c>
      <c r="F21" s="70">
        <v>0</v>
      </c>
      <c r="G21" s="70">
        <v>1</v>
      </c>
      <c r="H21" s="70">
        <v>0</v>
      </c>
      <c r="I21" s="72">
        <f>SUM(B21:H21)</f>
        <v>4</v>
      </c>
      <c r="J21" s="42">
        <f>((B21*$B$16)+(C21*$C$16)+(D21*$D$16)+(E21*$E$16)+(F21*$F$16)+(G21*$G$16)+(H21*$H$16))/I21</f>
        <v>3</v>
      </c>
      <c r="K21" s="70">
        <v>0</v>
      </c>
      <c r="L21" s="70">
        <v>0</v>
      </c>
      <c r="M21" s="70">
        <v>0</v>
      </c>
      <c r="N21" s="69">
        <f t="shared" ref="N21" si="3">SUM(K21:M21)+I21</f>
        <v>4</v>
      </c>
    </row>
    <row r="22" spans="1:14">
      <c r="A22" s="83"/>
      <c r="B22" s="72"/>
      <c r="C22" s="72"/>
      <c r="D22" s="72"/>
      <c r="E22" s="72"/>
      <c r="F22" s="72"/>
      <c r="G22" s="72"/>
      <c r="H22" s="72"/>
      <c r="I22" s="72"/>
      <c r="J22" s="42"/>
      <c r="K22" s="72"/>
      <c r="L22" s="72"/>
      <c r="M22" s="72"/>
      <c r="N22" s="69"/>
    </row>
    <row r="23" spans="1:14">
      <c r="A23" s="35"/>
      <c r="B23" s="71">
        <f t="shared" ref="B23:H23" si="4">SUM(B18:B22)</f>
        <v>0</v>
      </c>
      <c r="C23" s="71">
        <f t="shared" si="4"/>
        <v>2</v>
      </c>
      <c r="D23" s="71">
        <f t="shared" si="4"/>
        <v>1</v>
      </c>
      <c r="E23" s="71">
        <f t="shared" si="4"/>
        <v>0</v>
      </c>
      <c r="F23" s="71">
        <f t="shared" si="4"/>
        <v>0</v>
      </c>
      <c r="G23" s="71">
        <f t="shared" si="4"/>
        <v>1</v>
      </c>
      <c r="H23" s="71">
        <f t="shared" si="4"/>
        <v>0</v>
      </c>
      <c r="I23" s="71">
        <f>SUM(I19:I22)</f>
        <v>4</v>
      </c>
      <c r="J23" s="42">
        <f>((B23*$B$16)+(C23*$C$16)+(D23*$D$16)+(E23*$E$16)+(F23*$F$16)+(G23*$G$16)+(H23*$H$16))/I23</f>
        <v>3</v>
      </c>
      <c r="K23" s="71">
        <f>SUM(K18:K22)</f>
        <v>0</v>
      </c>
      <c r="L23" s="71">
        <f>SUM(L18:L22)</f>
        <v>0</v>
      </c>
      <c r="M23" s="71">
        <f>SUM(M18:M22)</f>
        <v>0</v>
      </c>
      <c r="N23" s="71">
        <f>SUM(N18:N22)</f>
        <v>4</v>
      </c>
    </row>
    <row r="24" spans="1:14">
      <c r="A24" s="7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O23"/>
  <sheetViews>
    <sheetView topLeftCell="A4" zoomScaleNormal="100" workbookViewId="0">
      <selection activeCell="I9" sqref="I9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2.85546875" bestFit="1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132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83" t="s">
        <v>52</v>
      </c>
      <c r="B7" s="44">
        <v>0</v>
      </c>
      <c r="C7" s="44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66" t="s">
        <v>20</v>
      </c>
      <c r="B9" s="77">
        <v>3</v>
      </c>
      <c r="C9" s="77">
        <v>0</v>
      </c>
      <c r="D9" s="77">
        <f t="shared" si="0"/>
        <v>3</v>
      </c>
      <c r="E9" s="4">
        <f t="shared" ref="E9:E11" si="1">B9/D9</f>
        <v>1</v>
      </c>
      <c r="F9" s="77">
        <v>0</v>
      </c>
      <c r="G9" s="77">
        <v>0</v>
      </c>
      <c r="H9" s="5">
        <v>0</v>
      </c>
      <c r="I9" s="5">
        <f>SUM(F9:H9)+D9</f>
        <v>3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3</v>
      </c>
      <c r="C11" s="71">
        <f>SUM(C7:C10)</f>
        <v>0</v>
      </c>
      <c r="D11" s="71">
        <f>SUM(D7:D10)</f>
        <v>3</v>
      </c>
      <c r="E11" s="7">
        <f t="shared" si="1"/>
        <v>1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3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 ht="15">
      <c r="A17" s="65" t="s">
        <v>133</v>
      </c>
      <c r="B17" s="77">
        <v>0</v>
      </c>
      <c r="C17" s="77">
        <v>0</v>
      </c>
      <c r="D17" s="72">
        <v>0</v>
      </c>
      <c r="E17" s="54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</row>
    <row r="19" spans="1:14">
      <c r="A19" s="63" t="s">
        <v>134</v>
      </c>
      <c r="B19" s="77">
        <v>1</v>
      </c>
      <c r="C19" s="77">
        <v>4</v>
      </c>
      <c r="D19" s="77">
        <v>3</v>
      </c>
      <c r="E19" s="55">
        <v>5</v>
      </c>
      <c r="F19" s="77">
        <v>3</v>
      </c>
      <c r="G19" s="77">
        <v>1</v>
      </c>
      <c r="H19" s="77">
        <v>0</v>
      </c>
      <c r="I19" s="77">
        <f>SUM(B19:H19)</f>
        <v>17</v>
      </c>
      <c r="J19" s="6">
        <f>((B19*$B$14)+(C19*$C$14)+(D19*$D$14)+(E19*$E$14)+(F19*$F$14)+(G19*$G$14)+(H19*$H$14))/I19</f>
        <v>3.1764705882352939</v>
      </c>
      <c r="K19" s="77">
        <v>0</v>
      </c>
      <c r="L19" s="77">
        <v>1</v>
      </c>
      <c r="M19" s="77">
        <v>1</v>
      </c>
      <c r="N19" s="5">
        <f t="shared" ref="N19" si="3">SUM(K19:M19)+I19</f>
        <v>19</v>
      </c>
    </row>
    <row r="20" spans="1:14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</row>
    <row r="21" spans="1:14">
      <c r="A21" s="66" t="s">
        <v>48</v>
      </c>
      <c r="B21" s="77">
        <v>1</v>
      </c>
      <c r="C21" s="77">
        <v>0</v>
      </c>
      <c r="D21" s="72">
        <v>1</v>
      </c>
      <c r="E21" s="45">
        <v>2</v>
      </c>
      <c r="F21" s="77">
        <v>4</v>
      </c>
      <c r="G21" s="77">
        <v>2</v>
      </c>
      <c r="H21" s="77">
        <v>4</v>
      </c>
      <c r="I21" s="77">
        <f>SUM(B21:H21)</f>
        <v>14</v>
      </c>
      <c r="J21" s="6">
        <f>((B21*$B$14)+(C21*$C$14)+(D21*$D$14)+(E21*$E$14)+(F21*$F$14)+(G21*$G$14)+(H21*$H$14))/I21</f>
        <v>7.3571428571428568</v>
      </c>
      <c r="K21" s="77">
        <v>0</v>
      </c>
      <c r="L21" s="77">
        <v>0</v>
      </c>
      <c r="M21" s="77">
        <v>0</v>
      </c>
      <c r="N21" s="5">
        <f t="shared" ref="N21" si="4">SUM(K21:M21)+I21</f>
        <v>14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2</v>
      </c>
      <c r="C23" s="71">
        <f t="shared" si="5"/>
        <v>4</v>
      </c>
      <c r="D23" s="71">
        <f t="shared" si="5"/>
        <v>4</v>
      </c>
      <c r="E23" s="71">
        <f t="shared" si="5"/>
        <v>7</v>
      </c>
      <c r="F23" s="71">
        <f t="shared" si="5"/>
        <v>7</v>
      </c>
      <c r="G23" s="71">
        <f t="shared" si="5"/>
        <v>3</v>
      </c>
      <c r="H23" s="71">
        <f t="shared" si="5"/>
        <v>4</v>
      </c>
      <c r="I23" s="71">
        <f>SUM(I17:I22)</f>
        <v>31</v>
      </c>
      <c r="J23" s="6">
        <f>((B23*$B$14)+(C23*$C$14)+(D23*$D$14)+(E23*$E$14)+(F23*$F$14)+(G23*$G$14)+(H23*$H$14))/I23</f>
        <v>5.064516129032258</v>
      </c>
      <c r="K23" s="71">
        <f>SUM(K16:K22)</f>
        <v>0</v>
      </c>
      <c r="L23" s="71">
        <f>SUM(L16:L22)</f>
        <v>1</v>
      </c>
      <c r="M23" s="71">
        <f>SUM(M16:M22)</f>
        <v>1</v>
      </c>
      <c r="N23" s="71">
        <f>SUM(N16:N22)</f>
        <v>33</v>
      </c>
    </row>
  </sheetData>
  <mergeCells count="4">
    <mergeCell ref="A1:N1"/>
    <mergeCell ref="N13:N14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tabSelected="1" zoomScaleNormal="100" workbookViewId="0">
      <selection activeCell="A10" sqref="A10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4"/>
      <c r="C6" s="74"/>
      <c r="D6" s="74"/>
      <c r="E6" s="74"/>
      <c r="F6" s="74"/>
      <c r="G6" s="74"/>
      <c r="H6" s="74"/>
      <c r="I6" s="74"/>
      <c r="J6" s="61"/>
      <c r="K6" s="78"/>
      <c r="L6" s="78"/>
      <c r="M6" s="78"/>
      <c r="N6" s="78"/>
      <c r="O6" s="78"/>
    </row>
    <row r="7" spans="1:15" ht="15" customHeight="1">
      <c r="A7" s="83" t="s">
        <v>23</v>
      </c>
      <c r="B7" s="74">
        <v>0</v>
      </c>
      <c r="C7" s="74">
        <v>0</v>
      </c>
      <c r="D7" s="74">
        <f t="shared" ref="D7:D11" si="0">SUM(B7:C7)</f>
        <v>0</v>
      </c>
      <c r="E7" s="58" t="e">
        <f>B7/D7</f>
        <v>#DIV/0!</v>
      </c>
      <c r="F7" s="74">
        <v>0</v>
      </c>
      <c r="G7" s="74">
        <v>0</v>
      </c>
      <c r="H7" s="59">
        <v>0</v>
      </c>
      <c r="I7" s="60">
        <f>SUM(F7:H7)+D7</f>
        <v>0</v>
      </c>
      <c r="J7" s="61"/>
      <c r="K7" s="78"/>
      <c r="L7" s="78"/>
      <c r="M7" s="78"/>
      <c r="N7" s="78"/>
      <c r="O7" s="78"/>
    </row>
    <row r="8" spans="1:15">
      <c r="A8" s="83"/>
      <c r="B8" s="74"/>
      <c r="C8" s="74"/>
      <c r="D8" s="74"/>
      <c r="E8" s="58"/>
      <c r="F8" s="74"/>
      <c r="G8" s="74"/>
      <c r="H8" s="59"/>
      <c r="I8" s="59"/>
      <c r="J8" s="61"/>
      <c r="K8" s="78"/>
      <c r="L8" s="78"/>
      <c r="M8" s="78"/>
      <c r="N8" s="78"/>
      <c r="O8" s="78"/>
    </row>
    <row r="9" spans="1:15" ht="14.45" customHeight="1">
      <c r="A9" s="83" t="s">
        <v>24</v>
      </c>
      <c r="B9" s="74"/>
      <c r="C9" s="74"/>
      <c r="D9" s="74">
        <f t="shared" si="0"/>
        <v>0</v>
      </c>
      <c r="E9" s="58" t="e">
        <f t="shared" ref="E9:E13" si="1">B9/D9</f>
        <v>#DIV/0!</v>
      </c>
      <c r="F9" s="74"/>
      <c r="G9" s="74"/>
      <c r="H9" s="59"/>
      <c r="I9" s="59">
        <f>SUM(F9:H9)+D9</f>
        <v>0</v>
      </c>
      <c r="J9" s="61"/>
      <c r="K9" s="78"/>
      <c r="L9" s="78"/>
      <c r="M9" s="78"/>
      <c r="N9" s="78"/>
      <c r="O9" s="78"/>
    </row>
    <row r="10" spans="1:15">
      <c r="A10" s="83"/>
      <c r="B10" s="74"/>
      <c r="C10" s="74"/>
      <c r="D10" s="74"/>
      <c r="E10" s="58"/>
      <c r="F10" s="74"/>
      <c r="G10" s="74"/>
      <c r="H10" s="59"/>
      <c r="I10" s="59"/>
      <c r="J10" s="61"/>
      <c r="K10" s="78"/>
      <c r="L10" s="78"/>
      <c r="M10" s="78"/>
      <c r="N10" s="78"/>
      <c r="O10" s="78"/>
    </row>
    <row r="11" spans="1:15" ht="14.45" customHeight="1">
      <c r="A11" s="83" t="s">
        <v>20</v>
      </c>
      <c r="B11" s="74">
        <v>7</v>
      </c>
      <c r="C11" s="74">
        <v>1</v>
      </c>
      <c r="D11" s="74">
        <f t="shared" si="0"/>
        <v>8</v>
      </c>
      <c r="E11" s="58">
        <f t="shared" si="1"/>
        <v>0.875</v>
      </c>
      <c r="F11" s="74">
        <v>0</v>
      </c>
      <c r="G11" s="74">
        <v>0</v>
      </c>
      <c r="H11" s="59"/>
      <c r="I11" s="59">
        <f>SUM(F11:H11)+D11</f>
        <v>8</v>
      </c>
      <c r="J11" s="61"/>
      <c r="K11" s="78" t="s">
        <v>25</v>
      </c>
      <c r="L11" s="78"/>
      <c r="M11" s="78"/>
      <c r="N11" s="78"/>
      <c r="O11" s="78"/>
    </row>
    <row r="12" spans="1:15" ht="14.45" customHeight="1">
      <c r="A12" s="83"/>
      <c r="B12" s="74"/>
      <c r="C12" s="74"/>
      <c r="D12" s="74"/>
      <c r="E12" s="58"/>
      <c r="F12" s="74"/>
      <c r="G12" s="74"/>
      <c r="H12" s="59"/>
      <c r="I12" s="59"/>
      <c r="J12" s="61"/>
      <c r="K12" s="78"/>
      <c r="L12" s="78"/>
      <c r="M12" s="78"/>
      <c r="N12" s="78"/>
      <c r="O12" s="78"/>
    </row>
    <row r="13" spans="1:15" ht="14.45" customHeight="1">
      <c r="A13" s="35"/>
      <c r="B13" s="71">
        <f>SUM(B7:B12)</f>
        <v>7</v>
      </c>
      <c r="C13" s="71">
        <f>SUM(C7:C12)</f>
        <v>1</v>
      </c>
      <c r="D13" s="71">
        <f>SUM(D7:D12)</f>
        <v>8</v>
      </c>
      <c r="E13" s="76">
        <f t="shared" si="1"/>
        <v>0.875</v>
      </c>
      <c r="F13" s="71">
        <f>SUM(F7:F12)</f>
        <v>0</v>
      </c>
      <c r="G13" s="71">
        <f>SUM(G7:G12)</f>
        <v>0</v>
      </c>
      <c r="H13" s="71">
        <f>SUM(H7:H12)</f>
        <v>0</v>
      </c>
      <c r="I13" s="73">
        <f>SUM(I7:I12)</f>
        <v>8</v>
      </c>
      <c r="J13" s="61"/>
      <c r="K13" s="78"/>
      <c r="L13" s="78"/>
      <c r="M13" s="78"/>
      <c r="N13" s="78"/>
      <c r="O13" s="78"/>
    </row>
    <row r="14" spans="1:15" ht="15" customHeight="1">
      <c r="A14" s="78"/>
      <c r="B14" s="61"/>
      <c r="C14" s="61"/>
      <c r="D14" s="61"/>
      <c r="E14" s="61"/>
      <c r="F14" s="61"/>
      <c r="G14" s="61"/>
      <c r="H14" s="61"/>
      <c r="I14" s="61"/>
      <c r="J14" s="61"/>
      <c r="K14" s="78"/>
      <c r="L14" s="78"/>
      <c r="M14" s="78"/>
      <c r="N14" s="20"/>
      <c r="O14" s="78"/>
    </row>
    <row r="15" spans="1:15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</row>
    <row r="16" spans="1:15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 ht="14.45" customHeight="1">
      <c r="A18" s="83"/>
      <c r="B18" s="74"/>
      <c r="C18" s="74"/>
      <c r="D18" s="74"/>
      <c r="E18" s="74"/>
      <c r="F18" s="74"/>
      <c r="G18" s="74"/>
      <c r="H18" s="74"/>
      <c r="I18" s="61"/>
      <c r="J18" s="64"/>
      <c r="K18" s="74"/>
      <c r="L18" s="74"/>
      <c r="M18" s="74"/>
      <c r="N18" s="59"/>
    </row>
    <row r="19" spans="1:14" ht="14.45" customHeight="1">
      <c r="A19" s="83" t="s">
        <v>26</v>
      </c>
      <c r="B19" s="74">
        <v>0</v>
      </c>
      <c r="C19" s="74">
        <v>1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f>SUM(B19:H19)</f>
        <v>1</v>
      </c>
      <c r="J19" s="75">
        <f>((B19*$B$16)+(C19*$C$16)+(D19*$D$16)+(E19*$E$16)+(F19*$F$16)+(G19*$G$16)+(H19*$H$16))/I19</f>
        <v>0</v>
      </c>
      <c r="K19" s="74">
        <v>0</v>
      </c>
      <c r="L19" s="74">
        <v>0</v>
      </c>
      <c r="M19" s="74">
        <v>0</v>
      </c>
      <c r="N19" s="59">
        <f t="shared" ref="N19" si="2">SUM(K19:M19)+I19</f>
        <v>1</v>
      </c>
    </row>
    <row r="20" spans="1:14">
      <c r="A20" s="83"/>
      <c r="B20" s="74"/>
      <c r="C20" s="74"/>
      <c r="D20" s="74"/>
      <c r="E20" s="74"/>
      <c r="F20" s="74"/>
      <c r="G20" s="74"/>
      <c r="H20" s="74"/>
      <c r="I20" s="61"/>
      <c r="J20" s="75"/>
      <c r="K20" s="74"/>
      <c r="L20" s="74"/>
      <c r="M20" s="74"/>
      <c r="N20" s="59"/>
    </row>
    <row r="21" spans="1:14" ht="14.45" customHeight="1">
      <c r="A21" s="83" t="s">
        <v>27</v>
      </c>
      <c r="B21" s="72">
        <v>0</v>
      </c>
      <c r="C21" s="72">
        <v>1</v>
      </c>
      <c r="D21" s="72">
        <v>7</v>
      </c>
      <c r="E21" s="72">
        <v>1</v>
      </c>
      <c r="F21" s="72">
        <v>0</v>
      </c>
      <c r="G21" s="72">
        <v>0</v>
      </c>
      <c r="H21" s="72">
        <v>0</v>
      </c>
      <c r="I21" s="74">
        <f>SUM(B21:H21)</f>
        <v>9</v>
      </c>
      <c r="J21" s="75">
        <f>((B21*$B$16)+(C21*$C$16)+(D21*$D$16)+(E21*$E$16)+(F21*$F$16)+(G21*$G$16)+(H21*$H$16))/I21</f>
        <v>2</v>
      </c>
      <c r="K21" s="72">
        <v>0</v>
      </c>
      <c r="L21" s="72">
        <v>1</v>
      </c>
      <c r="M21" s="74">
        <v>0</v>
      </c>
      <c r="N21" s="59">
        <f t="shared" ref="N21" si="3">SUM(K21:M21)+I21</f>
        <v>10</v>
      </c>
    </row>
    <row r="22" spans="1:14">
      <c r="A22" s="83"/>
      <c r="B22" s="74"/>
      <c r="C22" s="74"/>
      <c r="D22" s="74"/>
      <c r="E22" s="74"/>
      <c r="F22" s="74"/>
      <c r="G22" s="74"/>
      <c r="H22" s="74"/>
      <c r="I22" s="74"/>
      <c r="J22" s="75"/>
      <c r="K22" s="74"/>
      <c r="L22" s="74"/>
      <c r="M22" s="74"/>
      <c r="N22" s="59"/>
    </row>
    <row r="23" spans="1:14">
      <c r="A23" s="35"/>
      <c r="B23" s="71">
        <f t="shared" ref="B23:H23" si="4">SUM(B18:B22)</f>
        <v>0</v>
      </c>
      <c r="C23" s="71">
        <f t="shared" si="4"/>
        <v>2</v>
      </c>
      <c r="D23" s="71">
        <f t="shared" si="4"/>
        <v>7</v>
      </c>
      <c r="E23" s="71">
        <f t="shared" si="4"/>
        <v>1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>SUM(I19:I22)</f>
        <v>10</v>
      </c>
      <c r="J23" s="75">
        <f>((B23*$B$16)+(C23*$C$16)+(D23*$D$16)+(E23*$E$16)+(F23*$F$16)+(G23*$G$16)+(H23*$H$16))/I23</f>
        <v>1.8</v>
      </c>
      <c r="K23" s="71">
        <f>SUM(K18:K22)</f>
        <v>0</v>
      </c>
      <c r="L23" s="71">
        <f>SUM(L18:L22)</f>
        <v>1</v>
      </c>
      <c r="M23" s="71">
        <f>SUM(M18:M22)</f>
        <v>0</v>
      </c>
      <c r="N23" s="71">
        <f>SUM(N18:N22)</f>
        <v>11</v>
      </c>
    </row>
  </sheetData>
  <mergeCells count="4">
    <mergeCell ref="A1:N1"/>
    <mergeCell ref="N15:N16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  <colBreaks count="1" manualBreakCount="1">
    <brk id="13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Q23"/>
  <sheetViews>
    <sheetView topLeftCell="A3" zoomScaleNormal="100" workbookViewId="0">
      <selection activeCell="A14" sqref="A14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7" ht="23.1">
      <c r="A1" s="88" t="s">
        <v>135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  <c r="P1" s="78"/>
      <c r="Q1" s="78"/>
    </row>
    <row r="2" spans="1:17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78"/>
      <c r="Q2" s="78"/>
    </row>
    <row r="3" spans="1:17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  <c r="P3" s="78"/>
      <c r="Q3" s="78"/>
    </row>
    <row r="4" spans="1:17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  <c r="P4" s="78"/>
      <c r="Q4" s="78"/>
    </row>
    <row r="5" spans="1:17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  <c r="P5" s="78"/>
      <c r="Q5" s="78"/>
    </row>
    <row r="6" spans="1:17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10"/>
    </row>
    <row r="7" spans="1:17">
      <c r="A7" s="36" t="s">
        <v>136</v>
      </c>
      <c r="B7" s="77">
        <v>1</v>
      </c>
      <c r="C7" s="77">
        <v>0</v>
      </c>
      <c r="D7" s="77">
        <f t="shared" ref="D7" si="0">SUM(B7:C7)</f>
        <v>1</v>
      </c>
      <c r="E7" s="4">
        <f>B7/D7</f>
        <v>1</v>
      </c>
      <c r="F7" s="77">
        <v>0</v>
      </c>
      <c r="G7" s="77">
        <v>0</v>
      </c>
      <c r="H7" s="5">
        <v>0</v>
      </c>
      <c r="I7" s="28">
        <f>SUM(F7:H7)+D7</f>
        <v>1</v>
      </c>
      <c r="J7" s="78"/>
      <c r="K7" s="78"/>
      <c r="L7" s="78"/>
      <c r="M7" s="78"/>
      <c r="N7" s="78"/>
      <c r="O7" s="78"/>
      <c r="P7" s="78"/>
      <c r="Q7" s="10"/>
    </row>
    <row r="8" spans="1:17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  <c r="P8" s="78"/>
      <c r="Q8" s="10"/>
    </row>
    <row r="9" spans="1:17" s="78" customFormat="1">
      <c r="A9" s="83" t="s">
        <v>20</v>
      </c>
      <c r="B9" s="77">
        <v>0</v>
      </c>
      <c r="C9" s="77">
        <v>0</v>
      </c>
      <c r="D9" s="77">
        <f t="shared" ref="D9" si="1">SUM(B9:C9)</f>
        <v>0</v>
      </c>
      <c r="E9" s="4" t="e">
        <f>B9/D9</f>
        <v>#DIV/0!</v>
      </c>
      <c r="F9" s="77">
        <v>0</v>
      </c>
      <c r="G9" s="77">
        <v>1</v>
      </c>
      <c r="H9" s="5">
        <v>0</v>
      </c>
      <c r="I9" s="28">
        <f>SUM(F9:H9)+D9</f>
        <v>1</v>
      </c>
      <c r="Q9" s="10"/>
    </row>
    <row r="10" spans="1:17" s="78" customFormat="1" ht="15">
      <c r="A10" s="83"/>
      <c r="B10" s="77"/>
      <c r="C10" s="77"/>
      <c r="D10" s="77"/>
      <c r="E10" s="4"/>
      <c r="F10" s="77"/>
      <c r="G10" s="77"/>
      <c r="H10" s="5"/>
      <c r="I10" s="28"/>
      <c r="Q10" s="10"/>
    </row>
    <row r="11" spans="1:17">
      <c r="A11" s="35"/>
      <c r="B11" s="71">
        <f>SUM(B7:B8)</f>
        <v>1</v>
      </c>
      <c r="C11" s="71">
        <f>SUM(C7:C8)</f>
        <v>0</v>
      </c>
      <c r="D11" s="71">
        <f>SUM(D7:D8)</f>
        <v>1</v>
      </c>
      <c r="E11" s="7">
        <f t="shared" ref="E11" si="2">B11/D11</f>
        <v>1</v>
      </c>
      <c r="F11" s="71">
        <f>SUM(F7:F8)</f>
        <v>0</v>
      </c>
      <c r="G11" s="71">
        <f>SUM(G7:G8)</f>
        <v>0</v>
      </c>
      <c r="H11" s="71">
        <f>SUM(H7:H8)</f>
        <v>0</v>
      </c>
      <c r="I11" s="73">
        <f>SUM(I7:I8)</f>
        <v>1</v>
      </c>
      <c r="J11" s="78"/>
      <c r="K11" s="78"/>
      <c r="L11" s="78"/>
      <c r="M11" s="78"/>
      <c r="N11" s="78"/>
      <c r="O11" s="78"/>
      <c r="P11" s="78"/>
      <c r="Q11" s="10"/>
    </row>
    <row r="12" spans="1:17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  <c r="P12" s="78"/>
      <c r="Q12" s="10"/>
    </row>
    <row r="13" spans="1:17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  <c r="P13" s="78"/>
      <c r="Q13" s="10"/>
    </row>
    <row r="14" spans="1:17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  <c r="P14" s="78"/>
      <c r="Q14" s="10"/>
    </row>
    <row r="15" spans="1:17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  <c r="P15" s="78"/>
      <c r="Q15" s="10"/>
    </row>
    <row r="16" spans="1:17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  <c r="P16" s="78"/>
      <c r="Q16" s="10"/>
    </row>
    <row r="17" spans="1:17">
      <c r="A17" s="65" t="s">
        <v>137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2</v>
      </c>
      <c r="N17" s="5">
        <f t="shared" ref="N17" si="3">SUM(K17:M17)+I17</f>
        <v>2</v>
      </c>
      <c r="O17" s="78"/>
      <c r="P17" s="78"/>
      <c r="Q17" s="10"/>
    </row>
    <row r="18" spans="1:17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  <c r="O18" s="78"/>
      <c r="P18" s="78"/>
      <c r="Q18" s="78"/>
    </row>
    <row r="19" spans="1:17">
      <c r="A19" s="63" t="s">
        <v>138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f>SUM(B19:H19)</f>
        <v>0</v>
      </c>
      <c r="J19" s="6" t="e">
        <f>((B19*$B$14)+(C19*$C$14)+(D19*$D$14)+(E19*$E$14)+(F19*$F$14)+(G19*$G$14)+(H19*$H$14))/I19</f>
        <v>#DIV/0!</v>
      </c>
      <c r="K19" s="77">
        <v>0</v>
      </c>
      <c r="L19" s="77">
        <v>1</v>
      </c>
      <c r="M19" s="77">
        <v>0</v>
      </c>
      <c r="N19" s="5">
        <f t="shared" ref="N19" si="4">SUM(K19:M19)+I19</f>
        <v>1</v>
      </c>
      <c r="O19" s="78"/>
      <c r="P19" s="78"/>
      <c r="Q19" s="78"/>
    </row>
    <row r="20" spans="1:17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  <c r="O20" s="78"/>
      <c r="P20" s="78"/>
      <c r="Q20" s="78"/>
    </row>
    <row r="21" spans="1:17">
      <c r="A21" s="83" t="s">
        <v>139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f>SUM(B21:H21)</f>
        <v>0</v>
      </c>
      <c r="J21" s="6" t="e">
        <f>((B21*$B$14)+(C21*$C$14)+(D21*$D$14)+(E21*$E$14)+(F21*$F$14)+(G21*$G$14)+(H21*$H$14))/I21</f>
        <v>#DIV/0!</v>
      </c>
      <c r="K21" s="77">
        <v>0</v>
      </c>
      <c r="L21" s="77">
        <v>0</v>
      </c>
      <c r="M21" s="77">
        <v>1</v>
      </c>
      <c r="N21" s="5">
        <f t="shared" ref="N21" si="5">SUM(K21:M21)+I21</f>
        <v>1</v>
      </c>
      <c r="O21" s="78"/>
      <c r="P21" s="78"/>
      <c r="Q21" s="78"/>
    </row>
    <row r="22" spans="1:17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  <c r="O22" s="78"/>
      <c r="P22" s="78"/>
      <c r="Q22" s="78"/>
    </row>
    <row r="23" spans="1:17">
      <c r="A23" s="35"/>
      <c r="B23" s="71">
        <f t="shared" ref="B23:H23" si="6">SUM(B16:B22)</f>
        <v>0</v>
      </c>
      <c r="C23" s="71">
        <f t="shared" si="6"/>
        <v>0</v>
      </c>
      <c r="D23" s="71">
        <f t="shared" si="6"/>
        <v>0</v>
      </c>
      <c r="E23" s="71">
        <f t="shared" si="6"/>
        <v>0</v>
      </c>
      <c r="F23" s="71">
        <f t="shared" si="6"/>
        <v>0</v>
      </c>
      <c r="G23" s="71">
        <f t="shared" si="6"/>
        <v>0</v>
      </c>
      <c r="H23" s="71">
        <f t="shared" si="6"/>
        <v>0</v>
      </c>
      <c r="I23" s="71">
        <f>SUM(I17:I22)</f>
        <v>0</v>
      </c>
      <c r="J23" s="6" t="e">
        <f>((B23*$B$14)+(C23*$C$14)+(D23*$D$14)+(E23*$E$14)+(F23*$F$14)+(G23*$G$14)+(H23*$H$14))/I23</f>
        <v>#DIV/0!</v>
      </c>
      <c r="K23" s="71">
        <f>SUM(K16:K22)</f>
        <v>0</v>
      </c>
      <c r="L23" s="71">
        <f>SUM(L16:L22)</f>
        <v>1</v>
      </c>
      <c r="M23" s="71">
        <f>SUM(M16:M22)</f>
        <v>3</v>
      </c>
      <c r="N23" s="71">
        <f>SUM(N16:N22)</f>
        <v>4</v>
      </c>
      <c r="O23" s="78"/>
      <c r="P23" s="78"/>
      <c r="Q23" s="78"/>
    </row>
  </sheetData>
  <mergeCells count="4">
    <mergeCell ref="A1:N1"/>
    <mergeCell ref="N13:N14"/>
    <mergeCell ref="I3:I4"/>
    <mergeCell ref="A2:O2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9"/>
  <sheetViews>
    <sheetView zoomScaleNormal="100" workbookViewId="0">
      <selection activeCell="A2" sqref="A2:O2"/>
    </sheetView>
  </sheetViews>
  <sheetFormatPr defaultRowHeight="14.45"/>
  <cols>
    <col min="1" max="1" width="60.7109375" customWidth="1"/>
    <col min="2" max="2" width="10.7109375" customWidth="1"/>
    <col min="3" max="3" width="12.28515625" customWidth="1"/>
    <col min="4" max="10" width="10.7109375" customWidth="1"/>
  </cols>
  <sheetData>
    <row r="1" spans="1:15" ht="23.1">
      <c r="A1" s="88" t="s">
        <v>140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78"/>
      <c r="I3" s="91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141</v>
      </c>
      <c r="H4" s="8" t="s">
        <v>15</v>
      </c>
      <c r="I4" s="92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83" t="s">
        <v>142</v>
      </c>
      <c r="B7" s="77"/>
      <c r="C7" s="77"/>
      <c r="D7" s="77">
        <f t="shared" ref="D7:D15" si="0">SUM(B7:C7)</f>
        <v>0</v>
      </c>
      <c r="E7" s="4" t="e">
        <f>B7/D7</f>
        <v>#DIV/0!</v>
      </c>
      <c r="F7" s="77"/>
      <c r="G7" s="77"/>
      <c r="H7" s="77"/>
      <c r="I7" s="5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77"/>
      <c r="I8" s="5"/>
      <c r="J8" s="78"/>
      <c r="K8" s="78"/>
      <c r="L8" s="78"/>
      <c r="M8" s="78"/>
      <c r="N8" s="78"/>
      <c r="O8" s="78"/>
    </row>
    <row r="9" spans="1:15" ht="14.45" customHeight="1">
      <c r="A9" s="83" t="s">
        <v>143</v>
      </c>
      <c r="B9" s="77"/>
      <c r="C9" s="77"/>
      <c r="D9" s="77">
        <f t="shared" si="0"/>
        <v>0</v>
      </c>
      <c r="E9" s="4" t="e">
        <f t="shared" ref="E9:E15" si="1">B9/D9</f>
        <v>#DIV/0!</v>
      </c>
      <c r="F9" s="77"/>
      <c r="G9" s="77"/>
      <c r="H9" s="77"/>
      <c r="I9" s="5">
        <f>SUM(F9:H9)+D9</f>
        <v>0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77"/>
      <c r="I10" s="5"/>
      <c r="J10" s="78"/>
      <c r="K10" s="78"/>
      <c r="L10" s="78"/>
      <c r="M10" s="78"/>
      <c r="N10" s="78"/>
      <c r="O10" s="78"/>
    </row>
    <row r="11" spans="1:15">
      <c r="A11" s="83" t="s">
        <v>144</v>
      </c>
      <c r="B11" s="77"/>
      <c r="C11" s="77"/>
      <c r="D11" s="77">
        <f t="shared" si="0"/>
        <v>0</v>
      </c>
      <c r="E11" s="4" t="e">
        <f t="shared" si="1"/>
        <v>#DIV/0!</v>
      </c>
      <c r="F11" s="77"/>
      <c r="G11" s="77"/>
      <c r="H11" s="77"/>
      <c r="I11" s="5">
        <f t="shared" ref="I11:I15" si="2">SUM(F11:H11)+D11</f>
        <v>0</v>
      </c>
      <c r="J11" s="78"/>
      <c r="K11" s="78"/>
      <c r="L11" s="78"/>
      <c r="M11" s="78"/>
      <c r="N11" s="78"/>
      <c r="O11" s="78"/>
    </row>
    <row r="12" spans="1:15">
      <c r="A12" s="83"/>
      <c r="B12" s="77"/>
      <c r="C12" s="77"/>
      <c r="D12" s="77"/>
      <c r="E12" s="4"/>
      <c r="F12" s="77"/>
      <c r="G12" s="77"/>
      <c r="H12" s="77"/>
      <c r="I12" s="5"/>
      <c r="J12" s="78"/>
      <c r="K12" s="78"/>
      <c r="L12" s="78"/>
      <c r="M12" s="78"/>
      <c r="N12" s="78"/>
      <c r="O12" s="78"/>
    </row>
    <row r="13" spans="1:15">
      <c r="A13" s="83" t="s">
        <v>145</v>
      </c>
      <c r="B13" s="77"/>
      <c r="C13" s="77"/>
      <c r="D13" s="77">
        <f t="shared" si="0"/>
        <v>0</v>
      </c>
      <c r="E13" s="4" t="e">
        <f t="shared" si="1"/>
        <v>#DIV/0!</v>
      </c>
      <c r="F13" s="77"/>
      <c r="G13" s="77"/>
      <c r="H13" s="77"/>
      <c r="I13" s="5">
        <f>SUM(F13:H13)+D13</f>
        <v>0</v>
      </c>
      <c r="J13" s="78"/>
      <c r="K13" s="78"/>
      <c r="L13" s="78"/>
      <c r="M13" s="78"/>
      <c r="N13" s="78"/>
      <c r="O13" s="78"/>
    </row>
    <row r="14" spans="1:15">
      <c r="A14" s="83"/>
      <c r="B14" s="77"/>
      <c r="C14" s="77"/>
      <c r="D14" s="77"/>
      <c r="E14" s="4"/>
      <c r="F14" s="77"/>
      <c r="G14" s="77"/>
      <c r="H14" s="77"/>
      <c r="I14" s="5"/>
      <c r="J14" s="78"/>
      <c r="K14" s="78"/>
      <c r="L14" s="78"/>
      <c r="M14" s="78"/>
      <c r="N14" s="78"/>
      <c r="O14" s="78"/>
    </row>
    <row r="15" spans="1:15">
      <c r="A15" s="83" t="s">
        <v>146</v>
      </c>
      <c r="B15" s="77"/>
      <c r="C15" s="77"/>
      <c r="D15" s="77">
        <f t="shared" si="0"/>
        <v>0</v>
      </c>
      <c r="E15" s="4" t="e">
        <f t="shared" si="1"/>
        <v>#DIV/0!</v>
      </c>
      <c r="F15" s="77"/>
      <c r="G15" s="77"/>
      <c r="H15" s="77"/>
      <c r="I15" s="5">
        <f t="shared" si="2"/>
        <v>0</v>
      </c>
      <c r="J15" s="78"/>
      <c r="K15" s="78"/>
      <c r="L15" s="78"/>
      <c r="M15" s="78"/>
      <c r="N15" s="78"/>
      <c r="O15" s="78"/>
    </row>
    <row r="16" spans="1:15">
      <c r="A16" s="83"/>
      <c r="B16" s="77"/>
      <c r="C16" s="77"/>
      <c r="D16" s="77"/>
      <c r="E16" s="4"/>
      <c r="F16" s="77"/>
      <c r="G16" s="77"/>
      <c r="H16" s="77"/>
      <c r="I16" s="5"/>
      <c r="J16" s="78"/>
      <c r="K16" s="78"/>
      <c r="L16" s="78"/>
      <c r="M16" s="78"/>
      <c r="N16" s="78"/>
      <c r="O16" s="78"/>
    </row>
    <row r="17" spans="1:15" ht="14.45" customHeight="1">
      <c r="A17" s="83" t="s">
        <v>147</v>
      </c>
      <c r="B17" s="77"/>
      <c r="C17" s="77"/>
      <c r="D17" s="77">
        <f t="shared" ref="D17" si="3">SUM(B17:C17)</f>
        <v>0</v>
      </c>
      <c r="E17" s="4" t="e">
        <f>B17/D17</f>
        <v>#DIV/0!</v>
      </c>
      <c r="F17" s="77"/>
      <c r="G17" s="77"/>
      <c r="H17" s="77"/>
      <c r="I17" s="5">
        <f t="shared" ref="I17" si="4">SUM(F17:H17)+D17</f>
        <v>0</v>
      </c>
      <c r="J17" s="78"/>
      <c r="K17" s="78"/>
      <c r="L17" s="78"/>
      <c r="M17" s="78"/>
      <c r="N17" s="78"/>
      <c r="O17" s="78"/>
    </row>
    <row r="18" spans="1:15" ht="14.45" customHeight="1">
      <c r="A18" s="83"/>
      <c r="B18" s="77"/>
      <c r="C18" s="77"/>
      <c r="D18" s="77"/>
      <c r="E18" s="4"/>
      <c r="F18" s="77"/>
      <c r="G18" s="77"/>
      <c r="H18" s="77"/>
      <c r="I18" s="5"/>
      <c r="J18" s="78"/>
      <c r="K18" s="78"/>
      <c r="L18" s="78"/>
      <c r="M18" s="78"/>
      <c r="N18" s="78"/>
      <c r="O18" s="78"/>
    </row>
    <row r="19" spans="1:15" ht="14.45" customHeight="1">
      <c r="A19" s="83" t="s">
        <v>148</v>
      </c>
      <c r="B19" s="77"/>
      <c r="C19" s="77"/>
      <c r="D19" s="77">
        <f t="shared" ref="D19" si="5">SUM(B19:C19)</f>
        <v>0</v>
      </c>
      <c r="E19" s="4" t="e">
        <f t="shared" ref="E19" si="6">B19/D19</f>
        <v>#DIV/0!</v>
      </c>
      <c r="F19" s="77"/>
      <c r="G19" s="77"/>
      <c r="H19" s="77"/>
      <c r="I19" s="5">
        <f t="shared" ref="I19" si="7">SUM(F19:H19)+D19</f>
        <v>0</v>
      </c>
      <c r="J19" s="78"/>
      <c r="K19" s="78"/>
      <c r="L19" s="78"/>
      <c r="M19" s="78"/>
      <c r="N19" s="78"/>
      <c r="O19" s="78"/>
    </row>
    <row r="20" spans="1:15" ht="14.45" customHeight="1">
      <c r="A20" s="83"/>
      <c r="B20" s="77"/>
      <c r="C20" s="77"/>
      <c r="D20" s="77"/>
      <c r="E20" s="4"/>
      <c r="F20" s="77"/>
      <c r="G20" s="77"/>
      <c r="H20" s="77"/>
      <c r="I20" s="5"/>
      <c r="J20" s="78"/>
      <c r="K20" s="78"/>
      <c r="L20" s="78"/>
      <c r="M20" s="78"/>
      <c r="N20" s="78"/>
      <c r="O20" s="78"/>
    </row>
    <row r="21" spans="1:15">
      <c r="A21" s="83"/>
      <c r="B21" s="77"/>
      <c r="C21" s="77"/>
      <c r="D21" s="77">
        <f t="shared" ref="D21" si="8">SUM(B21:C21)</f>
        <v>0</v>
      </c>
      <c r="E21" s="4" t="e">
        <f t="shared" ref="E21" si="9">B21/D21</f>
        <v>#DIV/0!</v>
      </c>
      <c r="F21" s="77"/>
      <c r="G21" s="77"/>
      <c r="H21" s="77"/>
      <c r="I21" s="5">
        <f t="shared" ref="I21" si="10">SUM(F21:H21)+D21</f>
        <v>0</v>
      </c>
      <c r="J21" s="78"/>
      <c r="K21" s="78"/>
      <c r="L21" s="78"/>
      <c r="M21" s="78"/>
      <c r="N21" s="78"/>
      <c r="O21" s="78"/>
    </row>
    <row r="22" spans="1:15">
      <c r="A22" s="83"/>
      <c r="B22" s="77"/>
      <c r="C22" s="77"/>
      <c r="D22" s="77"/>
      <c r="E22" s="4"/>
      <c r="F22" s="77"/>
      <c r="G22" s="77"/>
      <c r="H22" s="77"/>
      <c r="I22" s="5"/>
      <c r="J22" s="78"/>
      <c r="K22" s="78"/>
      <c r="L22" s="78"/>
      <c r="M22" s="78"/>
      <c r="N22" s="78"/>
      <c r="O22" s="78"/>
    </row>
    <row r="23" spans="1:15">
      <c r="A23" s="83"/>
      <c r="B23" s="77"/>
      <c r="C23" s="77"/>
      <c r="D23" s="77">
        <f t="shared" ref="D23" si="11">SUM(B23:C23)</f>
        <v>0</v>
      </c>
      <c r="E23" s="4" t="e">
        <f>B23/D23</f>
        <v>#DIV/0!</v>
      </c>
      <c r="F23" s="77"/>
      <c r="G23" s="77"/>
      <c r="H23" s="77"/>
      <c r="I23" s="5">
        <f t="shared" ref="I23" si="12">SUM(F23:H23)+D23</f>
        <v>0</v>
      </c>
      <c r="J23" s="78"/>
      <c r="K23" s="78"/>
      <c r="L23" s="78"/>
      <c r="M23" s="78"/>
      <c r="N23" s="78"/>
      <c r="O23" s="78"/>
    </row>
    <row r="24" spans="1:15">
      <c r="A24" s="83"/>
      <c r="B24" s="77"/>
      <c r="C24" s="77"/>
      <c r="D24" s="77"/>
      <c r="E24" s="4"/>
      <c r="F24" s="77"/>
      <c r="G24" s="77"/>
      <c r="H24" s="77"/>
      <c r="I24" s="5"/>
      <c r="J24" s="78"/>
      <c r="K24" s="78"/>
      <c r="L24" s="78"/>
      <c r="M24" s="78"/>
      <c r="N24" s="78"/>
      <c r="O24" s="78"/>
    </row>
    <row r="25" spans="1:15">
      <c r="A25" s="83"/>
      <c r="B25" s="77"/>
      <c r="C25" s="77"/>
      <c r="D25" s="77">
        <f t="shared" ref="D25" si="13">SUM(B25:C25)</f>
        <v>0</v>
      </c>
      <c r="E25" s="4" t="e">
        <f t="shared" ref="E25" si="14">B25/D25</f>
        <v>#DIV/0!</v>
      </c>
      <c r="F25" s="77"/>
      <c r="G25" s="77"/>
      <c r="H25" s="77"/>
      <c r="I25" s="5">
        <f t="shared" ref="I25" si="15">SUM(F25:H25)+D25</f>
        <v>0</v>
      </c>
      <c r="J25" s="78"/>
      <c r="K25" s="78"/>
      <c r="L25" s="78"/>
      <c r="M25" s="78"/>
      <c r="N25" s="78"/>
      <c r="O25" s="78"/>
    </row>
    <row r="26" spans="1:15">
      <c r="A26" s="83"/>
      <c r="B26" s="77"/>
      <c r="C26" s="77"/>
      <c r="D26" s="77"/>
      <c r="E26" s="4"/>
      <c r="F26" s="77"/>
      <c r="G26" s="77"/>
      <c r="H26" s="77"/>
      <c r="I26" s="5"/>
      <c r="J26" s="78"/>
      <c r="K26" s="78"/>
      <c r="L26" s="78"/>
      <c r="M26" s="78"/>
      <c r="N26" s="78"/>
      <c r="O26" s="78"/>
    </row>
    <row r="27" spans="1:15">
      <c r="A27" s="35"/>
      <c r="B27" s="71">
        <f>SUM(B7:B25)</f>
        <v>0</v>
      </c>
      <c r="C27" s="71">
        <f>SUM(C7:C25)</f>
        <v>0</v>
      </c>
      <c r="D27" s="71">
        <f>SUM(D7:D25)</f>
        <v>0</v>
      </c>
      <c r="E27" s="7" t="e">
        <f>B27/D27</f>
        <v>#DIV/0!</v>
      </c>
      <c r="F27" s="71">
        <f>SUM(F7:F25)</f>
        <v>0</v>
      </c>
      <c r="G27" s="71">
        <f>SUM(G7:G25)</f>
        <v>0</v>
      </c>
      <c r="H27" s="71">
        <f>SUM(H7:H25)</f>
        <v>0</v>
      </c>
      <c r="I27" s="71">
        <f>SUM(I7:I25)</f>
        <v>0</v>
      </c>
      <c r="J27" s="78"/>
      <c r="K27" s="78"/>
      <c r="L27" s="78"/>
      <c r="M27" s="78"/>
      <c r="N27" s="78"/>
      <c r="O27" s="78"/>
    </row>
    <row r="28" spans="1: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0"/>
      <c r="O28" s="78"/>
    </row>
    <row r="29" spans="1: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0"/>
      <c r="O29" s="78"/>
    </row>
    <row r="30" spans="1: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0"/>
      <c r="O30" s="78"/>
    </row>
    <row r="31" spans="1: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6"/>
    </row>
    <row r="32" spans="1:15">
      <c r="A32" s="22"/>
      <c r="B32" s="23"/>
      <c r="C32" s="23"/>
      <c r="D32" s="23"/>
      <c r="E32" s="23"/>
      <c r="F32" s="23"/>
      <c r="G32" s="23"/>
      <c r="H32" s="23"/>
      <c r="I32" s="23"/>
      <c r="J32" s="17"/>
      <c r="K32" s="17"/>
      <c r="L32" s="23"/>
      <c r="M32" s="23"/>
      <c r="N32" s="24"/>
      <c r="O32" s="78"/>
    </row>
    <row r="33" spans="1:14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5"/>
      <c r="L33" s="23"/>
      <c r="M33" s="23"/>
      <c r="N33" s="24"/>
    </row>
    <row r="34" spans="1:14">
      <c r="A34" s="22"/>
      <c r="B34" s="23"/>
      <c r="C34" s="23"/>
      <c r="D34" s="23"/>
      <c r="E34" s="23"/>
      <c r="F34" s="23"/>
      <c r="G34" s="23"/>
      <c r="H34" s="23"/>
      <c r="I34" s="23"/>
      <c r="J34" s="17"/>
      <c r="K34" s="25"/>
      <c r="L34" s="23"/>
      <c r="M34" s="23"/>
      <c r="N34" s="24"/>
    </row>
    <row r="35" spans="1:14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5"/>
      <c r="L35" s="23"/>
      <c r="M35" s="23"/>
      <c r="N35" s="24"/>
    </row>
    <row r="36" spans="1:14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5"/>
      <c r="L36" s="23"/>
      <c r="M36" s="23"/>
      <c r="N36" s="24"/>
    </row>
    <row r="37" spans="1:14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5"/>
      <c r="L37" s="23"/>
      <c r="M37" s="23"/>
      <c r="N37" s="24"/>
    </row>
    <row r="38" spans="1:14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5"/>
      <c r="L38" s="23"/>
      <c r="M38" s="23"/>
      <c r="N38" s="24"/>
    </row>
    <row r="39" spans="1:14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5"/>
      <c r="L39" s="23"/>
      <c r="M39" s="23"/>
      <c r="N39" s="24"/>
    </row>
    <row r="40" spans="1:14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5"/>
      <c r="L40" s="23"/>
      <c r="M40" s="23"/>
      <c r="N40" s="24"/>
    </row>
    <row r="41" spans="1:14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5"/>
      <c r="L41" s="23"/>
      <c r="M41" s="23"/>
      <c r="N41" s="24"/>
    </row>
    <row r="42" spans="1:14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5"/>
      <c r="L42" s="23"/>
      <c r="M42" s="23"/>
      <c r="N42" s="24"/>
    </row>
    <row r="43" spans="1:14">
      <c r="A43" s="14"/>
      <c r="B43" s="19"/>
      <c r="C43" s="19"/>
      <c r="D43" s="19"/>
      <c r="E43" s="19"/>
      <c r="F43" s="19"/>
      <c r="G43" s="19"/>
      <c r="H43" s="19"/>
      <c r="I43" s="19"/>
      <c r="J43" s="19"/>
      <c r="K43" s="25"/>
      <c r="L43" s="19"/>
      <c r="M43" s="19"/>
      <c r="N43" s="19"/>
    </row>
    <row r="44" spans="1:1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3">
    <mergeCell ref="I3:I4"/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23"/>
  <sheetViews>
    <sheetView topLeftCell="A3" zoomScaleNormal="100" workbookViewId="0">
      <selection activeCell="J9" sqref="J9"/>
    </sheetView>
  </sheetViews>
  <sheetFormatPr defaultRowHeight="14.45"/>
  <cols>
    <col min="1" max="1" width="85.28515625" bestFit="1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6" ht="23.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  <c r="P1" s="78"/>
    </row>
    <row r="2" spans="1:16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78"/>
    </row>
    <row r="3" spans="1:16" ht="15.6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  <c r="P3" s="78"/>
    </row>
    <row r="4" spans="1:16" ht="15" customHeight="1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  <c r="P4" s="78"/>
    </row>
    <row r="5" spans="1:16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  <c r="P5" s="78"/>
    </row>
    <row r="6" spans="1:16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</row>
    <row r="7" spans="1:16">
      <c r="A7" s="83" t="s">
        <v>29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9">
        <f>SUM(F7:H7)+D7</f>
        <v>0</v>
      </c>
      <c r="J7" s="30"/>
      <c r="K7" s="78"/>
      <c r="L7" s="78"/>
      <c r="M7" s="78"/>
      <c r="N7" s="78"/>
      <c r="O7" s="78"/>
      <c r="P7" s="78"/>
    </row>
    <row r="8" spans="1:16" s="17" customFormat="1" ht="1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  <c r="P8" s="78"/>
    </row>
    <row r="9" spans="1:16">
      <c r="A9" s="83" t="s">
        <v>20</v>
      </c>
      <c r="B9" s="77">
        <v>2</v>
      </c>
      <c r="C9" s="77">
        <v>0</v>
      </c>
      <c r="D9" s="77">
        <f t="shared" si="0"/>
        <v>2</v>
      </c>
      <c r="E9" s="4">
        <f t="shared" ref="E9:E11" si="1">B9/D9</f>
        <v>1</v>
      </c>
      <c r="F9" s="77">
        <v>0</v>
      </c>
      <c r="G9" s="77">
        <v>0</v>
      </c>
      <c r="H9" s="5">
        <v>0</v>
      </c>
      <c r="I9" s="5">
        <f>SUM(F9:H9)+D9</f>
        <v>2</v>
      </c>
      <c r="J9" s="78"/>
      <c r="K9" s="78"/>
      <c r="L9" s="78"/>
      <c r="M9" s="78"/>
      <c r="N9" s="78"/>
      <c r="O9" s="78"/>
      <c r="P9" s="78"/>
    </row>
    <row r="10" spans="1:16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  <c r="P10" s="78"/>
    </row>
    <row r="11" spans="1:16" s="9" customFormat="1">
      <c r="A11" s="35"/>
      <c r="B11" s="71">
        <f>SUM(B7:B10)</f>
        <v>2</v>
      </c>
      <c r="C11" s="71">
        <f>SUM(C7:C10)</f>
        <v>0</v>
      </c>
      <c r="D11" s="71">
        <f>SUM(D7:D10)</f>
        <v>2</v>
      </c>
      <c r="E11" s="7">
        <f t="shared" si="1"/>
        <v>1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2</v>
      </c>
      <c r="J11" s="78"/>
      <c r="K11" s="78"/>
      <c r="L11" s="78"/>
      <c r="M11" s="78"/>
      <c r="N11" s="78"/>
      <c r="O11" s="78"/>
      <c r="P11" s="78"/>
    </row>
    <row r="12" spans="1:16" s="9" customFormat="1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  <c r="P12" s="78"/>
    </row>
    <row r="13" spans="1:16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  <c r="P13" s="78"/>
    </row>
    <row r="14" spans="1:16" ht="14.45" customHeight="1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  <c r="P14" s="78"/>
    </row>
    <row r="15" spans="1:16" ht="14.45" customHeight="1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  <c r="P15" s="78"/>
    </row>
    <row r="16" spans="1:16" ht="14.45" customHeight="1">
      <c r="A16" s="83"/>
      <c r="B16" s="72"/>
      <c r="C16" s="72"/>
      <c r="D16" s="72"/>
      <c r="E16" s="72"/>
      <c r="F16" s="72"/>
      <c r="G16" s="72"/>
      <c r="H16" s="77"/>
      <c r="I16" s="78"/>
      <c r="J16" s="12"/>
      <c r="K16" s="77"/>
      <c r="L16" s="77"/>
      <c r="M16" s="77"/>
      <c r="N16" s="5"/>
      <c r="O16" s="78"/>
      <c r="P16" s="78"/>
    </row>
    <row r="17" spans="1:15" ht="14.45" customHeight="1">
      <c r="A17" s="83" t="s">
        <v>30</v>
      </c>
      <c r="B17" s="70">
        <v>0</v>
      </c>
      <c r="C17" s="70">
        <v>0</v>
      </c>
      <c r="D17" s="70">
        <v>0</v>
      </c>
      <c r="E17" s="31">
        <v>0</v>
      </c>
      <c r="F17" s="70">
        <v>0</v>
      </c>
      <c r="G17" s="70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  <c r="O17" s="30"/>
    </row>
    <row r="18" spans="1:15" ht="14.45" customHeight="1">
      <c r="A18" s="83"/>
      <c r="B18" s="72"/>
      <c r="C18" s="72"/>
      <c r="D18" s="72"/>
      <c r="E18" s="72"/>
      <c r="F18" s="72"/>
      <c r="G18" s="72"/>
      <c r="H18" s="77"/>
      <c r="I18" s="78"/>
      <c r="J18" s="6"/>
      <c r="K18" s="77"/>
      <c r="L18" s="77"/>
      <c r="M18" s="77"/>
      <c r="N18" s="5"/>
      <c r="O18" s="78"/>
    </row>
    <row r="19" spans="1:15" ht="14.45" customHeight="1">
      <c r="A19" s="63" t="s">
        <v>31</v>
      </c>
      <c r="B19" s="70">
        <v>0</v>
      </c>
      <c r="C19" s="70">
        <v>0</v>
      </c>
      <c r="D19" s="70">
        <v>1</v>
      </c>
      <c r="E19" s="32">
        <v>2</v>
      </c>
      <c r="F19" s="70">
        <v>0</v>
      </c>
      <c r="G19" s="70">
        <v>0</v>
      </c>
      <c r="H19" s="77">
        <v>0</v>
      </c>
      <c r="I19" s="77">
        <f>SUM(B19:H19)</f>
        <v>3</v>
      </c>
      <c r="J19" s="6">
        <f>((B19*$B$14)+(C19*$C$14)+(D19*$D$14)+(E19*$E$14)+(F19*$F$14)+(G19*$G$14)+(H19*$H$14))/I19</f>
        <v>3.3333333333333335</v>
      </c>
      <c r="K19" s="77">
        <v>0</v>
      </c>
      <c r="L19" s="77">
        <v>0</v>
      </c>
      <c r="M19" s="77">
        <v>1</v>
      </c>
      <c r="N19" s="5">
        <f t="shared" ref="N19" si="3">SUM(K19:M19)+I19</f>
        <v>4</v>
      </c>
      <c r="O19" s="78"/>
    </row>
    <row r="20" spans="1:15" ht="14.45" customHeight="1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  <c r="O20" s="78"/>
    </row>
    <row r="21" spans="1:15">
      <c r="A21" s="83" t="s">
        <v>32</v>
      </c>
      <c r="B21" s="77">
        <v>0</v>
      </c>
      <c r="C21" s="77">
        <v>1</v>
      </c>
      <c r="D21" s="77">
        <v>0</v>
      </c>
      <c r="E21" s="77">
        <v>1</v>
      </c>
      <c r="F21" s="77">
        <v>0</v>
      </c>
      <c r="G21" s="77">
        <v>0</v>
      </c>
      <c r="H21" s="77">
        <v>0</v>
      </c>
      <c r="I21" s="77">
        <f>SUM(B21:H21)</f>
        <v>2</v>
      </c>
      <c r="J21" s="6">
        <f>((B21*$B$14)+(C21*$C$14)+(D21*$D$14)+(E21*$E$14)+(F21*$F$14)+(G21*$G$14)+(H21*$H$14))/I21</f>
        <v>2</v>
      </c>
      <c r="K21" s="77">
        <v>0</v>
      </c>
      <c r="L21" s="77">
        <v>1</v>
      </c>
      <c r="M21" s="77">
        <v>0</v>
      </c>
      <c r="N21" s="5">
        <f t="shared" ref="N21" si="4">SUM(K21:M21)+I21</f>
        <v>3</v>
      </c>
      <c r="O21" s="78"/>
    </row>
    <row r="22" spans="1:15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  <c r="O22" s="78"/>
    </row>
    <row r="23" spans="1:15">
      <c r="A23" s="35"/>
      <c r="B23" s="71">
        <f t="shared" ref="B23:H23" si="5">SUM(B16:B22)</f>
        <v>0</v>
      </c>
      <c r="C23" s="71">
        <f t="shared" si="5"/>
        <v>1</v>
      </c>
      <c r="D23" s="71">
        <f t="shared" si="5"/>
        <v>1</v>
      </c>
      <c r="E23" s="71">
        <f t="shared" si="5"/>
        <v>3</v>
      </c>
      <c r="F23" s="71">
        <f t="shared" si="5"/>
        <v>0</v>
      </c>
      <c r="G23" s="71">
        <f t="shared" si="5"/>
        <v>0</v>
      </c>
      <c r="H23" s="71">
        <f t="shared" si="5"/>
        <v>0</v>
      </c>
      <c r="I23" s="71">
        <f>SUM(I17:I22)</f>
        <v>5</v>
      </c>
      <c r="J23" s="6">
        <f>((B23*$B$14)+(C23*$C$14)+(D23*$D$14)+(E23*$E$14)+(F23*$F$14)+(G23*$G$14)+(H23*$H$14))/I23</f>
        <v>2.8</v>
      </c>
      <c r="K23" s="71">
        <f>SUM(K16:K22)</f>
        <v>0</v>
      </c>
      <c r="L23" s="71">
        <f>SUM(L16:L22)</f>
        <v>1</v>
      </c>
      <c r="M23" s="71">
        <f>SUM(M16:M22)</f>
        <v>1</v>
      </c>
      <c r="N23" s="71">
        <f>SUM(N16:N22)</f>
        <v>7</v>
      </c>
      <c r="O23" s="78"/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24"/>
  <sheetViews>
    <sheetView zoomScale="80" zoomScaleNormal="80" workbookViewId="0">
      <selection activeCell="C9" sqref="C9"/>
    </sheetView>
  </sheetViews>
  <sheetFormatPr defaultRowHeight="14.45"/>
  <cols>
    <col min="1" max="1" width="73.855468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3.855468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9" ht="23.1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  <c r="P1" s="78"/>
      <c r="Q1" s="78"/>
      <c r="R1" s="78"/>
      <c r="S1" s="78"/>
    </row>
    <row r="2" spans="1:19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78"/>
      <c r="Q2" s="78"/>
      <c r="R2" s="78"/>
      <c r="S2" s="78"/>
    </row>
    <row r="3" spans="1:19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s="10" customFormat="1" ht="15" customHeight="1">
      <c r="A7" s="83" t="s">
        <v>34</v>
      </c>
      <c r="B7" s="77">
        <v>0</v>
      </c>
      <c r="C7" s="77">
        <v>0</v>
      </c>
      <c r="D7" s="77"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s="10" customFormat="1" ht="15" customHeight="1">
      <c r="A8" s="83"/>
      <c r="B8" s="77"/>
      <c r="C8" s="77"/>
      <c r="D8" s="77"/>
      <c r="E8" s="4"/>
      <c r="F8" s="77"/>
      <c r="G8" s="77"/>
      <c r="H8" s="5"/>
      <c r="I8" s="2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s="10" customFormat="1">
      <c r="A9" s="83" t="s">
        <v>20</v>
      </c>
      <c r="B9" s="77">
        <v>6</v>
      </c>
      <c r="C9" s="77">
        <v>1</v>
      </c>
      <c r="D9" s="77">
        <f t="shared" ref="D7:D9" si="0">SUM(B9:C9)</f>
        <v>7</v>
      </c>
      <c r="E9" s="4">
        <f>B9/D9</f>
        <v>0.8571428571428571</v>
      </c>
      <c r="F9" s="77">
        <v>0</v>
      </c>
      <c r="G9" s="77">
        <v>0</v>
      </c>
      <c r="H9" s="5">
        <v>0</v>
      </c>
      <c r="I9" s="28">
        <f>SUM(F9:H9)+D9</f>
        <v>7</v>
      </c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s="10" customFormat="1" ht="15">
      <c r="A10" s="83"/>
      <c r="B10" s="77"/>
      <c r="C10" s="77"/>
      <c r="D10" s="77"/>
      <c r="E10" s="4"/>
      <c r="F10" s="77"/>
      <c r="G10" s="77"/>
      <c r="H10" s="5"/>
      <c r="I10" s="2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>
      <c r="A11" s="35"/>
      <c r="B11" s="71">
        <f>SUM(B7:B9)</f>
        <v>6</v>
      </c>
      <c r="C11" s="71">
        <f>SUM(C7:C9)</f>
        <v>1</v>
      </c>
      <c r="D11" s="71">
        <f>SUM(D7:D9)</f>
        <v>7</v>
      </c>
      <c r="E11" s="7">
        <f t="shared" ref="E11" si="1">B11/D11</f>
        <v>0.8571428571428571</v>
      </c>
      <c r="F11" s="71">
        <f>SUM(F7:F9)</f>
        <v>0</v>
      </c>
      <c r="G11" s="71">
        <f>SUM(G7:G9)</f>
        <v>0</v>
      </c>
      <c r="H11" s="71">
        <f>SUM(H7:H9)</f>
        <v>0</v>
      </c>
      <c r="I11" s="73">
        <f>SUM(I7:I9)</f>
        <v>7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  <c r="P12" s="78"/>
      <c r="Q12" s="78"/>
      <c r="R12" s="78"/>
      <c r="S12" s="78"/>
    </row>
    <row r="13" spans="1:19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  <c r="P13" s="78"/>
      <c r="Q13" s="78"/>
      <c r="R13" s="78"/>
      <c r="S13" s="78"/>
    </row>
    <row r="14" spans="1:19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  <c r="P14" s="78"/>
      <c r="Q14" s="78"/>
      <c r="R14" s="78"/>
      <c r="S14" s="78"/>
    </row>
    <row r="15" spans="1:19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  <c r="P15" s="78"/>
      <c r="Q15" s="78"/>
      <c r="R15" s="78"/>
      <c r="S15" s="78"/>
    </row>
    <row r="16" spans="1:19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  <c r="P16" s="78"/>
      <c r="Q16" s="78"/>
      <c r="R16" s="78"/>
      <c r="S16" s="78"/>
    </row>
    <row r="17" spans="1:19">
      <c r="A17" s="83" t="s">
        <v>35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  <c r="O17" s="78"/>
      <c r="P17" s="78"/>
      <c r="Q17" s="78"/>
      <c r="R17" s="78"/>
      <c r="S17" s="78"/>
    </row>
    <row r="18" spans="1:19" ht="14.45" customHeight="1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  <c r="O18" s="78"/>
      <c r="P18" s="78"/>
      <c r="Q18" s="78"/>
      <c r="R18" s="78"/>
      <c r="S18" s="78"/>
    </row>
    <row r="19" spans="1:19" ht="14.45" customHeight="1">
      <c r="A19" s="83" t="s">
        <v>36</v>
      </c>
      <c r="B19" s="77">
        <v>0</v>
      </c>
      <c r="C19" s="77">
        <v>0</v>
      </c>
      <c r="D19" s="77">
        <v>2</v>
      </c>
      <c r="E19" s="77">
        <v>1</v>
      </c>
      <c r="F19" s="77">
        <v>8</v>
      </c>
      <c r="G19" s="77">
        <v>1</v>
      </c>
      <c r="H19" s="77">
        <v>0</v>
      </c>
      <c r="I19" s="77">
        <f>SUM(B19:H19)</f>
        <v>12</v>
      </c>
      <c r="J19" s="6">
        <f>((B19*$B$14)+(C19*$C$14)+(D19*$D$14)+(E19*$E$14)+(F19*$F$14)+(G19*$G$14)+(H19*$H$14))/I19</f>
        <v>6.166666666666667</v>
      </c>
      <c r="K19" s="77">
        <v>0</v>
      </c>
      <c r="L19" s="77">
        <v>0</v>
      </c>
      <c r="M19" s="77">
        <v>1</v>
      </c>
      <c r="N19" s="5">
        <f t="shared" ref="N19" si="3">SUM(K19:M19)+I19</f>
        <v>13</v>
      </c>
      <c r="O19" s="78"/>
      <c r="P19" s="78"/>
      <c r="Q19" s="78"/>
      <c r="R19" s="78"/>
      <c r="S19" s="78"/>
    </row>
    <row r="20" spans="1:19" ht="14.45" customHeight="1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  <c r="O20" s="78"/>
      <c r="P20" s="78"/>
      <c r="Q20" s="78"/>
      <c r="R20" s="78"/>
      <c r="S20" s="78"/>
    </row>
    <row r="21" spans="1:19">
      <c r="A21" s="83" t="s">
        <v>37</v>
      </c>
      <c r="B21" s="77">
        <v>0</v>
      </c>
      <c r="C21" s="77">
        <v>0</v>
      </c>
      <c r="D21" s="77">
        <v>0</v>
      </c>
      <c r="E21" s="77">
        <v>0</v>
      </c>
      <c r="F21" s="77">
        <v>1</v>
      </c>
      <c r="G21" s="77">
        <v>0</v>
      </c>
      <c r="H21" s="77">
        <v>0</v>
      </c>
      <c r="I21" s="77">
        <f>SUM(B21:H21)</f>
        <v>1</v>
      </c>
      <c r="J21" s="6">
        <f>((B21*$B$14)+(C21*$C$14)+(D21*$D$14)+(E21*$E$14)+(F21*$F$14)+(G21*$G$14)+(H21*$H$14))/I21</f>
        <v>7</v>
      </c>
      <c r="K21" s="77">
        <v>0</v>
      </c>
      <c r="L21" s="77">
        <v>0</v>
      </c>
      <c r="M21" s="77">
        <v>0</v>
      </c>
      <c r="N21" s="5">
        <f t="shared" ref="N21" si="4">SUM(K21:M21)+I21</f>
        <v>1</v>
      </c>
      <c r="O21" s="78"/>
      <c r="P21" s="78"/>
      <c r="Q21" s="78"/>
      <c r="R21" s="78"/>
      <c r="S21" s="78"/>
    </row>
    <row r="22" spans="1:19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  <c r="O22" s="78"/>
      <c r="P22" s="78"/>
      <c r="Q22" s="78"/>
      <c r="R22" s="78"/>
      <c r="S22" s="78"/>
    </row>
    <row r="23" spans="1:19">
      <c r="A23" s="35"/>
      <c r="B23" s="71">
        <f t="shared" ref="B23:H23" si="5">SUM(B16:B22)</f>
        <v>0</v>
      </c>
      <c r="C23" s="71">
        <f t="shared" si="5"/>
        <v>0</v>
      </c>
      <c r="D23" s="71">
        <f t="shared" si="5"/>
        <v>2</v>
      </c>
      <c r="E23" s="71">
        <f t="shared" si="5"/>
        <v>1</v>
      </c>
      <c r="F23" s="71">
        <f t="shared" si="5"/>
        <v>9</v>
      </c>
      <c r="G23" s="71">
        <f t="shared" si="5"/>
        <v>1</v>
      </c>
      <c r="H23" s="71">
        <f t="shared" si="5"/>
        <v>0</v>
      </c>
      <c r="I23" s="71">
        <f>SUM(I17:I22)</f>
        <v>13</v>
      </c>
      <c r="J23" s="6">
        <f>((B23*$B$14)+(C23*$C$14)+(D23*$D$14)+(E23*$E$14)+(F23*$F$14)+(G23*$G$14)+(H23*$H$14))/I23</f>
        <v>6.2307692307692308</v>
      </c>
      <c r="K23" s="71">
        <f>SUM(K16:K22)</f>
        <v>0</v>
      </c>
      <c r="L23" s="71">
        <f>SUM(L16:L22)</f>
        <v>0</v>
      </c>
      <c r="M23" s="71">
        <f>SUM(M16:M22)</f>
        <v>1</v>
      </c>
      <c r="N23" s="71">
        <f>SUM(N16:N22)</f>
        <v>14</v>
      </c>
      <c r="O23" s="78"/>
      <c r="P23" s="78"/>
      <c r="Q23" s="78"/>
      <c r="R23" s="78"/>
      <c r="S23" s="78"/>
    </row>
    <row r="24" spans="1:19" ht="1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23"/>
  <sheetViews>
    <sheetView zoomScale="80" zoomScaleNormal="80" workbookViewId="0">
      <selection activeCell="A27" sqref="A27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3.85546875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 ht="14.45" customHeight="1">
      <c r="A7" s="83" t="s">
        <v>39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5" customHeight="1">
      <c r="A9" s="83" t="s">
        <v>20</v>
      </c>
      <c r="B9" s="77">
        <v>0</v>
      </c>
      <c r="C9" s="77">
        <v>1</v>
      </c>
      <c r="D9" s="77">
        <f t="shared" si="0"/>
        <v>1</v>
      </c>
      <c r="E9" s="4">
        <f t="shared" ref="E9:E11" si="1">B9/D9</f>
        <v>0</v>
      </c>
      <c r="F9" s="77">
        <v>0</v>
      </c>
      <c r="G9" s="77">
        <v>0</v>
      </c>
      <c r="H9" s="5">
        <v>0</v>
      </c>
      <c r="I9" s="5">
        <f>SUM(F9:H9)+D9</f>
        <v>1</v>
      </c>
      <c r="J9" s="78"/>
      <c r="K9" s="78"/>
      <c r="L9" s="78"/>
      <c r="M9" s="78"/>
      <c r="N9" s="78"/>
      <c r="O9" s="78"/>
    </row>
    <row r="10" spans="1:15" ht="1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0</v>
      </c>
      <c r="C11" s="71">
        <f>SUM(C7:C10)</f>
        <v>1</v>
      </c>
      <c r="D11" s="71">
        <f>SUM(D7:D10)</f>
        <v>1</v>
      </c>
      <c r="E11" s="7">
        <f t="shared" si="1"/>
        <v>0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1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40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 ht="14.45" customHeight="1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</row>
    <row r="19" spans="1:14" ht="14.45" customHeight="1">
      <c r="A19" s="83" t="s">
        <v>41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f>SUM(B19:H19)</f>
        <v>0</v>
      </c>
      <c r="J19" s="6" t="e">
        <f>((B19*$B$14)+(C19*$C$14)+(D19*$D$14)+(E19*$E$14)+(F19*$F$14)+(G19*$G$14)+(H19*$H$14))/I19</f>
        <v>#DIV/0!</v>
      </c>
      <c r="K19" s="77">
        <v>0</v>
      </c>
      <c r="L19" s="77">
        <v>0</v>
      </c>
      <c r="M19" s="77">
        <v>0</v>
      </c>
      <c r="N19" s="5">
        <f t="shared" ref="N19" si="3">SUM(K19:M19)+I19</f>
        <v>0</v>
      </c>
    </row>
    <row r="20" spans="1:14" ht="14.45" customHeight="1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</row>
    <row r="21" spans="1:14">
      <c r="A21" s="83" t="s">
        <v>27</v>
      </c>
      <c r="B21" s="77">
        <v>0</v>
      </c>
      <c r="C21" s="77">
        <v>1</v>
      </c>
      <c r="D21" s="77">
        <v>3</v>
      </c>
      <c r="E21" s="77">
        <v>1</v>
      </c>
      <c r="F21" s="77">
        <v>0</v>
      </c>
      <c r="G21" s="77">
        <v>0</v>
      </c>
      <c r="H21" s="77">
        <v>0</v>
      </c>
      <c r="I21" s="77">
        <f>SUM(B21:H21)</f>
        <v>5</v>
      </c>
      <c r="J21" s="6">
        <f>((B21*$B$14)+(C21*$C$14)+(D21*$D$14)+(E21*$E$14)+(F21*$F$14)+(G21*$G$14)+(H21*$H$14))/I21</f>
        <v>2</v>
      </c>
      <c r="K21" s="77">
        <v>0</v>
      </c>
      <c r="L21" s="77">
        <v>1</v>
      </c>
      <c r="M21" s="77">
        <v>0</v>
      </c>
      <c r="N21" s="5">
        <f t="shared" ref="N21" si="4">SUM(K21:M21)+I21</f>
        <v>6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0</v>
      </c>
      <c r="C23" s="71">
        <f t="shared" si="5"/>
        <v>1</v>
      </c>
      <c r="D23" s="71">
        <f t="shared" si="5"/>
        <v>3</v>
      </c>
      <c r="E23" s="71">
        <f t="shared" si="5"/>
        <v>1</v>
      </c>
      <c r="F23" s="71">
        <f t="shared" si="5"/>
        <v>0</v>
      </c>
      <c r="G23" s="71">
        <f t="shared" si="5"/>
        <v>0</v>
      </c>
      <c r="H23" s="71">
        <f t="shared" si="5"/>
        <v>0</v>
      </c>
      <c r="I23" s="71">
        <f>SUM(I17:I22)</f>
        <v>5</v>
      </c>
      <c r="J23" s="6">
        <f>((B23*$B$14)+(C23*$C$14)+(D23*$D$14)+(E23*$E$14)+(F23*$F$14)+(G23*$G$14)+(H23*$H$14))/I23</f>
        <v>2</v>
      </c>
      <c r="K23" s="71">
        <f>SUM(K16:K22)</f>
        <v>0</v>
      </c>
      <c r="L23" s="71">
        <f>SUM(L16:L22)</f>
        <v>1</v>
      </c>
      <c r="M23" s="71">
        <f>SUM(M16:M22)</f>
        <v>0</v>
      </c>
      <c r="N23" s="71">
        <f>SUM(N16:N22)</f>
        <v>6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O23"/>
  <sheetViews>
    <sheetView zoomScaleNormal="100" workbookViewId="0">
      <selection activeCell="N21" sqref="N21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83" t="s">
        <v>43</v>
      </c>
      <c r="B7" s="77">
        <v>0</v>
      </c>
      <c r="C7" s="77">
        <v>0</v>
      </c>
      <c r="D7" s="77">
        <f t="shared" ref="D7:D9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>
      <c r="A9" s="83" t="s">
        <v>20</v>
      </c>
      <c r="B9" s="77">
        <v>2</v>
      </c>
      <c r="C9" s="77">
        <v>0</v>
      </c>
      <c r="D9" s="77">
        <f t="shared" si="0"/>
        <v>2</v>
      </c>
      <c r="E9" s="4">
        <f t="shared" ref="E9:E11" si="1">B9/D9</f>
        <v>1</v>
      </c>
      <c r="F9" s="77">
        <v>0</v>
      </c>
      <c r="G9" s="77">
        <v>0</v>
      </c>
      <c r="H9" s="5">
        <v>0</v>
      </c>
      <c r="I9" s="5">
        <f>SUM(F9:H9)+D9</f>
        <v>2</v>
      </c>
      <c r="J9" s="78"/>
      <c r="K9" s="78"/>
      <c r="L9" s="78"/>
      <c r="M9" s="78"/>
      <c r="N9" s="78"/>
      <c r="O9" s="78"/>
    </row>
    <row r="10" spans="1:15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2</v>
      </c>
      <c r="C11" s="71">
        <f>SUM(C7:C10)</f>
        <v>0</v>
      </c>
      <c r="D11" s="71">
        <f>SUM(D7:D10)</f>
        <v>2</v>
      </c>
      <c r="E11" s="7">
        <f t="shared" si="1"/>
        <v>1</v>
      </c>
      <c r="F11" s="71">
        <f>SUM(F7:F10)</f>
        <v>0</v>
      </c>
      <c r="G11" s="71">
        <f>SUM(G7:G10)</f>
        <v>0</v>
      </c>
      <c r="H11" s="71">
        <f>SUM(H7:H10)</f>
        <v>0</v>
      </c>
      <c r="I11" s="73">
        <f>SUM(I7:I10)</f>
        <v>2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44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 ht="14.45" customHeight="1">
      <c r="A18" s="83"/>
      <c r="B18" s="72"/>
      <c r="C18" s="72"/>
      <c r="D18" s="72"/>
      <c r="E18" s="72"/>
      <c r="F18" s="72"/>
      <c r="G18" s="72"/>
      <c r="H18" s="72"/>
      <c r="I18" s="78"/>
      <c r="J18" s="6"/>
      <c r="K18" s="77"/>
      <c r="L18" s="77"/>
      <c r="M18" s="77"/>
      <c r="N18" s="5"/>
    </row>
    <row r="19" spans="1:14" ht="14.45" customHeight="1">
      <c r="A19" s="83" t="s">
        <v>41</v>
      </c>
      <c r="B19" s="72">
        <v>0</v>
      </c>
      <c r="C19" s="72">
        <v>2</v>
      </c>
      <c r="D19" s="72">
        <v>0</v>
      </c>
      <c r="E19" s="72">
        <v>1</v>
      </c>
      <c r="F19" s="72">
        <v>1</v>
      </c>
      <c r="G19" s="72">
        <v>0</v>
      </c>
      <c r="H19" s="72">
        <v>0</v>
      </c>
      <c r="I19" s="77">
        <f>SUM(B19:H19)</f>
        <v>4</v>
      </c>
      <c r="J19" s="6">
        <f>((B19*$B$14)+(C19*$C$14)+(D19*$D$14)+(E19*$E$14)+(F19*$F$14)+(G19*$G$14)+(H19*$H$14))/I19</f>
        <v>2.75</v>
      </c>
      <c r="K19" s="77">
        <v>0</v>
      </c>
      <c r="L19" s="77">
        <v>0</v>
      </c>
      <c r="M19" s="77">
        <v>1</v>
      </c>
      <c r="N19" s="5">
        <f t="shared" ref="N19" si="3">SUM(K19:M19)+I19</f>
        <v>5</v>
      </c>
    </row>
    <row r="20" spans="1:14">
      <c r="A20" s="83"/>
      <c r="B20" s="72"/>
      <c r="C20" s="72"/>
      <c r="D20" s="72"/>
      <c r="E20" s="72"/>
      <c r="F20" s="72"/>
      <c r="G20" s="72"/>
      <c r="H20" s="72"/>
      <c r="I20" s="77"/>
      <c r="J20" s="6"/>
      <c r="K20" s="77"/>
      <c r="L20" s="77"/>
      <c r="M20" s="77"/>
      <c r="N20" s="5"/>
    </row>
    <row r="21" spans="1:14">
      <c r="A21" s="83" t="s">
        <v>45</v>
      </c>
      <c r="B21" s="72">
        <v>0</v>
      </c>
      <c r="C21" s="72">
        <v>0</v>
      </c>
      <c r="D21" s="72">
        <v>2</v>
      </c>
      <c r="E21" s="72">
        <v>0</v>
      </c>
      <c r="F21" s="72">
        <v>3</v>
      </c>
      <c r="G21" s="72">
        <v>0</v>
      </c>
      <c r="H21" s="72">
        <v>0</v>
      </c>
      <c r="I21" s="77">
        <f>SUM(B21:H21)</f>
        <v>5</v>
      </c>
      <c r="J21" s="6">
        <f>((B21*$B$14)+(C21*$C$14)+(D21*$D$14)+(E21*$E$14)+(F21*$F$14)+(G21*$G$14)+(H21*$H$14))/I21</f>
        <v>5</v>
      </c>
      <c r="K21" s="77">
        <v>0</v>
      </c>
      <c r="L21" s="77">
        <v>1</v>
      </c>
      <c r="M21" s="77">
        <v>0</v>
      </c>
      <c r="N21" s="5">
        <f t="shared" ref="N21" si="4">SUM(K21:M21)+I21</f>
        <v>6</v>
      </c>
    </row>
    <row r="22" spans="1:14">
      <c r="A22" s="83"/>
      <c r="B22" s="72"/>
      <c r="C22" s="72"/>
      <c r="D22" s="72"/>
      <c r="E22" s="72"/>
      <c r="F22" s="72"/>
      <c r="G22" s="72"/>
      <c r="H22" s="72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5">SUM(B16:B22)</f>
        <v>0</v>
      </c>
      <c r="C23" s="71">
        <f t="shared" si="5"/>
        <v>2</v>
      </c>
      <c r="D23" s="71">
        <f t="shared" si="5"/>
        <v>2</v>
      </c>
      <c r="E23" s="71">
        <f t="shared" si="5"/>
        <v>1</v>
      </c>
      <c r="F23" s="71">
        <f t="shared" si="5"/>
        <v>4</v>
      </c>
      <c r="G23" s="71">
        <f t="shared" si="5"/>
        <v>0</v>
      </c>
      <c r="H23" s="71">
        <f t="shared" si="5"/>
        <v>0</v>
      </c>
      <c r="I23" s="71">
        <f>SUM(I17:I22)</f>
        <v>9</v>
      </c>
      <c r="J23" s="6">
        <f>((B23*$B$14)+(C23*$C$14)+(D23*$D$14)+(E23*$E$14)+(F23*$F$14)+(G23*$G$14)+(H23*$H$14))/I23</f>
        <v>4</v>
      </c>
      <c r="K23" s="71">
        <f>SUM(K16:K22)</f>
        <v>0</v>
      </c>
      <c r="L23" s="71">
        <f>SUM(L16:L22)</f>
        <v>1</v>
      </c>
      <c r="M23" s="71">
        <f>SUM(M16:M22)</f>
        <v>1</v>
      </c>
      <c r="N23" s="71">
        <f>SUM(N16:N22)</f>
        <v>11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67" orientation="landscape" r:id="rId1"/>
  <rowBreaks count="1" manualBreakCount="1">
    <brk id="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P23"/>
  <sheetViews>
    <sheetView zoomScaleNormal="100" workbookViewId="0">
      <selection activeCell="K4" sqref="K4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1.7109375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6" ht="23.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21"/>
      <c r="P1" s="78"/>
    </row>
    <row r="2" spans="1:16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78"/>
    </row>
    <row r="3" spans="1:16" ht="14.4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  <c r="P3" s="78"/>
    </row>
    <row r="4" spans="1:16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  <c r="P4" s="78"/>
    </row>
    <row r="5" spans="1:16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  <c r="P5" s="78"/>
    </row>
    <row r="6" spans="1:16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</row>
    <row r="7" spans="1:16">
      <c r="A7" s="52" t="s">
        <v>47</v>
      </c>
      <c r="B7" s="77">
        <v>0</v>
      </c>
      <c r="C7" s="77">
        <v>0</v>
      </c>
      <c r="D7" s="77">
        <f t="shared" ref="D7:D11" si="0"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  <c r="P7" s="78"/>
    </row>
    <row r="8" spans="1:16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  <c r="P8" s="78"/>
    </row>
    <row r="9" spans="1:16">
      <c r="A9" s="83" t="s">
        <v>48</v>
      </c>
      <c r="B9" s="77">
        <v>2</v>
      </c>
      <c r="C9" s="77">
        <v>0</v>
      </c>
      <c r="D9" s="77">
        <f t="shared" si="0"/>
        <v>2</v>
      </c>
      <c r="E9" s="4">
        <f t="shared" ref="E9:E13" si="1">B9/D9</f>
        <v>1</v>
      </c>
      <c r="F9" s="77">
        <v>0</v>
      </c>
      <c r="G9" s="77">
        <v>0</v>
      </c>
      <c r="H9" s="5">
        <v>0</v>
      </c>
      <c r="I9" s="5">
        <f>SUM(F9:H9)+D9</f>
        <v>2</v>
      </c>
      <c r="J9" s="78"/>
      <c r="K9" s="78"/>
      <c r="L9" s="78"/>
      <c r="M9" s="78"/>
      <c r="N9" s="78"/>
      <c r="O9" s="78"/>
      <c r="P9" s="78"/>
    </row>
    <row r="10" spans="1:16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  <c r="P10" s="78"/>
    </row>
    <row r="11" spans="1:16" ht="15" customHeight="1">
      <c r="A11" s="66" t="s">
        <v>20</v>
      </c>
      <c r="B11" s="77">
        <v>1</v>
      </c>
      <c r="C11" s="77">
        <v>0</v>
      </c>
      <c r="D11" s="77">
        <f t="shared" si="0"/>
        <v>1</v>
      </c>
      <c r="E11" s="4">
        <f t="shared" si="1"/>
        <v>1</v>
      </c>
      <c r="F11" s="77">
        <v>0</v>
      </c>
      <c r="G11" s="77">
        <v>0</v>
      </c>
      <c r="H11" s="5">
        <v>0</v>
      </c>
      <c r="I11" s="5">
        <f>SUM(F11:H11)+D11</f>
        <v>1</v>
      </c>
      <c r="J11" s="78"/>
      <c r="K11" s="78"/>
      <c r="L11" s="78"/>
      <c r="M11" s="78"/>
      <c r="N11" s="78"/>
      <c r="O11" s="78"/>
      <c r="P11" s="78"/>
    </row>
    <row r="12" spans="1:16" s="18" customFormat="1" ht="16.5" customHeight="1">
      <c r="A12" s="83"/>
      <c r="B12" s="77"/>
      <c r="C12" s="77"/>
      <c r="D12" s="77"/>
      <c r="E12" s="4"/>
      <c r="F12" s="77"/>
      <c r="G12" s="77"/>
      <c r="H12" s="5"/>
      <c r="I12" s="5"/>
      <c r="J12" s="78"/>
      <c r="K12" s="78"/>
      <c r="L12" s="78"/>
      <c r="M12" s="78"/>
      <c r="N12" s="78"/>
      <c r="O12" s="78"/>
      <c r="P12" s="78"/>
    </row>
    <row r="13" spans="1:16" ht="15" customHeight="1">
      <c r="A13" s="35"/>
      <c r="B13" s="71">
        <f>SUM(B7:B12)</f>
        <v>3</v>
      </c>
      <c r="C13" s="71">
        <f>SUM(C7:C12)</f>
        <v>0</v>
      </c>
      <c r="D13" s="71">
        <f>SUM(D7:D12)</f>
        <v>3</v>
      </c>
      <c r="E13" s="7">
        <f t="shared" si="1"/>
        <v>1</v>
      </c>
      <c r="F13" s="71">
        <f>SUM(F7:F12)</f>
        <v>0</v>
      </c>
      <c r="G13" s="71">
        <f>SUM(G7:G12)</f>
        <v>0</v>
      </c>
      <c r="H13" s="71">
        <f>SUM(H7:H12)</f>
        <v>0</v>
      </c>
      <c r="I13" s="73">
        <f>SUM(I7:I12)</f>
        <v>3</v>
      </c>
      <c r="J13" s="78"/>
      <c r="K13" s="78"/>
      <c r="L13" s="78"/>
      <c r="M13" s="78"/>
      <c r="N13" s="78"/>
      <c r="O13" s="78"/>
      <c r="P13" s="78"/>
    </row>
    <row r="14" spans="1:16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0"/>
      <c r="O14" s="78"/>
      <c r="P14" s="78"/>
    </row>
    <row r="15" spans="1:16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5"/>
      <c r="N15" s="90" t="s">
        <v>7</v>
      </c>
      <c r="O15" s="78"/>
      <c r="P15" s="78"/>
    </row>
    <row r="16" spans="1:16">
      <c r="A16" s="35" t="s">
        <v>8</v>
      </c>
      <c r="B16" s="1">
        <v>-3</v>
      </c>
      <c r="C16" s="1">
        <v>0</v>
      </c>
      <c r="D16" s="1">
        <v>2</v>
      </c>
      <c r="E16" s="1">
        <v>4</v>
      </c>
      <c r="F16" s="1">
        <v>7</v>
      </c>
      <c r="G16" s="1">
        <v>10</v>
      </c>
      <c r="H16" s="1">
        <v>12</v>
      </c>
      <c r="I16" s="1" t="s">
        <v>11</v>
      </c>
      <c r="J16" s="1" t="s">
        <v>18</v>
      </c>
      <c r="K16" s="8" t="s">
        <v>13</v>
      </c>
      <c r="L16" s="8" t="s">
        <v>14</v>
      </c>
      <c r="M16" s="8" t="s">
        <v>15</v>
      </c>
      <c r="N16" s="90"/>
      <c r="O16" s="78"/>
      <c r="P16" s="78"/>
    </row>
    <row r="17" spans="1:14">
      <c r="A17" s="2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3"/>
      <c r="M17" s="13"/>
      <c r="N17" s="3"/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12"/>
      <c r="K18" s="77"/>
      <c r="L18" s="77"/>
      <c r="M18" s="77"/>
      <c r="N18" s="5"/>
    </row>
    <row r="19" spans="1:14">
      <c r="A19" s="68" t="s">
        <v>49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f>SUM(B19:H19)</f>
        <v>0</v>
      </c>
      <c r="J19" s="6" t="e">
        <f>((B19*$B$16)+(C19*$C$16)+(D19*$D$16)+(E19*$E$16)+(F19*$F$16)+(G19*$G$16)+(H19*$H$16))/I19</f>
        <v>#DIV/0!</v>
      </c>
      <c r="K19" s="77">
        <v>0</v>
      </c>
      <c r="L19" s="77">
        <v>0</v>
      </c>
      <c r="M19" s="77">
        <v>0</v>
      </c>
      <c r="N19" s="5">
        <f t="shared" ref="N19" si="2">SUM(K19:M19)+I19</f>
        <v>0</v>
      </c>
    </row>
    <row r="20" spans="1:14">
      <c r="A20" s="83"/>
      <c r="B20" s="77"/>
      <c r="C20" s="77"/>
      <c r="D20" s="77"/>
      <c r="E20" s="77"/>
      <c r="F20" s="77"/>
      <c r="G20" s="77"/>
      <c r="H20" s="77"/>
      <c r="I20" s="78"/>
      <c r="J20" s="6"/>
      <c r="K20" s="77"/>
      <c r="L20" s="77"/>
      <c r="M20" s="77"/>
      <c r="N20" s="5"/>
    </row>
    <row r="21" spans="1:14">
      <c r="A21" s="63" t="s">
        <v>50</v>
      </c>
      <c r="B21" s="77">
        <v>1</v>
      </c>
      <c r="C21" s="77">
        <v>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f>SUM(B21:H21)</f>
        <v>2</v>
      </c>
      <c r="J21" s="6">
        <f>((B21*$B$16)+(C21*$C$16)+(D21*$D$16)+(E21*$E$16)+(F21*$F$16)+(G21*$G$16)+(H21*$H$16))/I21</f>
        <v>-1.5</v>
      </c>
      <c r="K21" s="77">
        <v>0</v>
      </c>
      <c r="L21" s="77">
        <v>0</v>
      </c>
      <c r="M21" s="77">
        <v>0</v>
      </c>
      <c r="N21" s="5">
        <f t="shared" ref="N21" si="3">SUM(K21:M21)+I21</f>
        <v>2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4">SUM(B18:B22)</f>
        <v>1</v>
      </c>
      <c r="C23" s="71">
        <f t="shared" si="4"/>
        <v>1</v>
      </c>
      <c r="D23" s="71">
        <f t="shared" si="4"/>
        <v>0</v>
      </c>
      <c r="E23" s="71">
        <f t="shared" si="4"/>
        <v>0</v>
      </c>
      <c r="F23" s="71">
        <f t="shared" si="4"/>
        <v>0</v>
      </c>
      <c r="G23" s="71">
        <f t="shared" si="4"/>
        <v>0</v>
      </c>
      <c r="H23" s="71">
        <f t="shared" si="4"/>
        <v>0</v>
      </c>
      <c r="I23" s="71">
        <f>SUM(I19:I22)</f>
        <v>2</v>
      </c>
      <c r="J23" s="6">
        <f>((B23*$B$16)+(C23*$C$16)+(D23*$D$16)+(E23*$E$16)+(F23*$F$16)+(G23*$G$16)+(H23*$H$16))/I23</f>
        <v>-1.5</v>
      </c>
      <c r="K23" s="71">
        <f>SUM(K18:K22)</f>
        <v>0</v>
      </c>
      <c r="L23" s="71">
        <f>SUM(L18:L22)</f>
        <v>0</v>
      </c>
      <c r="M23" s="71">
        <f>SUM(M18:M22)</f>
        <v>0</v>
      </c>
      <c r="N23" s="71">
        <f>SUM(N18:N22)</f>
        <v>2</v>
      </c>
    </row>
  </sheetData>
  <mergeCells count="4">
    <mergeCell ref="N15:N16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O23"/>
  <sheetViews>
    <sheetView topLeftCell="A4" zoomScaleNormal="100" workbookViewId="0">
      <selection activeCell="J17" sqref="J17"/>
    </sheetView>
  </sheetViews>
  <sheetFormatPr defaultRowHeight="14.45"/>
  <cols>
    <col min="1" max="1" width="60.7109375" customWidth="1"/>
    <col min="2" max="2" width="9.7109375" customWidth="1"/>
    <col min="3" max="3" width="11.85546875" bestFit="1" customWidth="1"/>
    <col min="4" max="4" width="9.7109375" customWidth="1"/>
    <col min="5" max="5" width="12.7109375" bestFit="1" customWidth="1"/>
    <col min="6" max="6" width="9.7109375" customWidth="1"/>
    <col min="7" max="7" width="10.42578125" bestFit="1" customWidth="1"/>
    <col min="8" max="8" width="10" bestFit="1" customWidth="1"/>
    <col min="9" max="9" width="9.7109375" customWidth="1"/>
    <col min="10" max="10" width="12.85546875" bestFit="1" customWidth="1"/>
    <col min="11" max="11" width="9.7109375" customWidth="1"/>
    <col min="12" max="12" width="10.42578125" bestFit="1" customWidth="1"/>
    <col min="13" max="13" width="10" bestFit="1" customWidth="1"/>
    <col min="14" max="14" width="9.7109375" customWidth="1"/>
    <col min="15" max="15" width="11.7109375" customWidth="1"/>
  </cols>
  <sheetData>
    <row r="1" spans="1:15" ht="23.1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78"/>
    </row>
    <row r="2" spans="1:15" ht="15.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" customHeight="1">
      <c r="A3" s="79"/>
      <c r="B3" s="78"/>
      <c r="C3" s="78"/>
      <c r="D3" s="78"/>
      <c r="E3" s="78"/>
      <c r="F3" s="78"/>
      <c r="G3" s="78"/>
      <c r="H3" s="20"/>
      <c r="I3" s="90" t="s">
        <v>7</v>
      </c>
      <c r="J3" s="78"/>
      <c r="K3" s="78"/>
      <c r="L3" s="78"/>
      <c r="M3" s="78"/>
      <c r="N3" s="78"/>
      <c r="O3" s="78"/>
    </row>
    <row r="4" spans="1:15">
      <c r="A4" s="35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8" t="s">
        <v>14</v>
      </c>
      <c r="H4" s="27" t="s">
        <v>15</v>
      </c>
      <c r="I4" s="90"/>
      <c r="J4" s="78"/>
      <c r="K4" s="78"/>
      <c r="L4" s="78"/>
      <c r="M4" s="78"/>
      <c r="N4" s="78"/>
      <c r="O4" s="78"/>
    </row>
    <row r="5" spans="1:15" ht="14.45" customHeight="1">
      <c r="A5" s="2" t="s">
        <v>16</v>
      </c>
      <c r="B5" s="3"/>
      <c r="C5" s="3"/>
      <c r="D5" s="3"/>
      <c r="E5" s="3"/>
      <c r="F5" s="3"/>
      <c r="G5" s="3"/>
      <c r="H5" s="3"/>
      <c r="I5" s="3"/>
      <c r="J5" s="78"/>
      <c r="K5" s="78"/>
      <c r="L5" s="78"/>
      <c r="M5" s="78"/>
      <c r="N5" s="78"/>
      <c r="O5" s="78"/>
    </row>
    <row r="6" spans="1:15" ht="14.45" customHeight="1">
      <c r="A6" s="35"/>
      <c r="B6" s="77"/>
      <c r="C6" s="77"/>
      <c r="D6" s="77"/>
      <c r="E6" s="77"/>
      <c r="F6" s="77"/>
      <c r="G6" s="77"/>
      <c r="H6" s="77"/>
      <c r="I6" s="77"/>
      <c r="J6" s="78"/>
      <c r="K6" s="78"/>
      <c r="L6" s="78"/>
      <c r="M6" s="78"/>
      <c r="N6" s="78"/>
      <c r="O6" s="78"/>
    </row>
    <row r="7" spans="1:15">
      <c r="A7" s="35" t="s">
        <v>52</v>
      </c>
      <c r="B7" s="77">
        <v>0</v>
      </c>
      <c r="C7" s="77">
        <v>0</v>
      </c>
      <c r="D7" s="77">
        <f>SUM(B7:C7)</f>
        <v>0</v>
      </c>
      <c r="E7" s="4" t="e">
        <f>B7/D7</f>
        <v>#DIV/0!</v>
      </c>
      <c r="F7" s="77">
        <v>0</v>
      </c>
      <c r="G7" s="77">
        <v>0</v>
      </c>
      <c r="H7" s="5">
        <v>0</v>
      </c>
      <c r="I7" s="28">
        <f>SUM(F7:H7)+D7</f>
        <v>0</v>
      </c>
      <c r="J7" s="78"/>
      <c r="K7" s="78"/>
      <c r="L7" s="78"/>
      <c r="M7" s="78"/>
      <c r="N7" s="78"/>
      <c r="O7" s="78"/>
    </row>
    <row r="8" spans="1:15" ht="14.45" customHeight="1">
      <c r="A8" s="83"/>
      <c r="B8" s="77"/>
      <c r="C8" s="77"/>
      <c r="D8" s="77"/>
      <c r="E8" s="4"/>
      <c r="F8" s="77"/>
      <c r="G8" s="77"/>
      <c r="H8" s="5"/>
      <c r="I8" s="5"/>
      <c r="J8" s="78"/>
      <c r="K8" s="78"/>
      <c r="L8" s="78"/>
      <c r="M8" s="78"/>
      <c r="N8" s="78"/>
      <c r="O8" s="78"/>
    </row>
    <row r="9" spans="1:15" ht="14.45" customHeight="1">
      <c r="A9" s="83" t="s">
        <v>20</v>
      </c>
      <c r="B9" s="77">
        <v>0</v>
      </c>
      <c r="C9" s="77">
        <v>0</v>
      </c>
      <c r="D9" s="77">
        <f t="shared" ref="D9" si="0">SUM(B9:C9)</f>
        <v>0</v>
      </c>
      <c r="E9" s="4" t="e">
        <f t="shared" ref="E9:E11" si="1">B9/D9</f>
        <v>#DIV/0!</v>
      </c>
      <c r="F9" s="77">
        <v>0</v>
      </c>
      <c r="G9" s="77">
        <v>1</v>
      </c>
      <c r="H9" s="5">
        <v>0</v>
      </c>
      <c r="I9" s="5">
        <f>SUM(F9:H9)+D9</f>
        <v>1</v>
      </c>
      <c r="J9" s="78"/>
      <c r="K9" s="78"/>
      <c r="L9" s="78"/>
      <c r="M9" s="78"/>
      <c r="N9" s="78"/>
      <c r="O9" s="78"/>
    </row>
    <row r="10" spans="1:15" ht="14.45" customHeight="1">
      <c r="A10" s="83"/>
      <c r="B10" s="77"/>
      <c r="C10" s="77"/>
      <c r="D10" s="77"/>
      <c r="E10" s="4"/>
      <c r="F10" s="77"/>
      <c r="G10" s="77"/>
      <c r="H10" s="5"/>
      <c r="I10" s="5"/>
      <c r="J10" s="78"/>
      <c r="K10" s="78"/>
      <c r="L10" s="78"/>
      <c r="M10" s="78"/>
      <c r="N10" s="78"/>
      <c r="O10" s="78"/>
    </row>
    <row r="11" spans="1:15">
      <c r="A11" s="35"/>
      <c r="B11" s="71">
        <f>SUM(B7:B10)</f>
        <v>0</v>
      </c>
      <c r="C11" s="71">
        <f>SUM(C7:C10)</f>
        <v>0</v>
      </c>
      <c r="D11" s="71">
        <f>SUM(D7:D10)</f>
        <v>0</v>
      </c>
      <c r="E11" s="7" t="e">
        <f t="shared" si="1"/>
        <v>#DIV/0!</v>
      </c>
      <c r="F11" s="71">
        <f>SUM(F7:F10)</f>
        <v>0</v>
      </c>
      <c r="G11" s="71">
        <f>SUM(G7:G10)</f>
        <v>1</v>
      </c>
      <c r="H11" s="71">
        <f>SUM(H7:H10)</f>
        <v>0</v>
      </c>
      <c r="I11" s="73">
        <f>SUM(I7:I10)</f>
        <v>1</v>
      </c>
      <c r="J11" s="78"/>
      <c r="K11" s="78"/>
      <c r="L11" s="78"/>
      <c r="M11" s="78"/>
      <c r="N11" s="78"/>
      <c r="O11" s="78"/>
    </row>
    <row r="12" spans="1:15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0"/>
      <c r="O12" s="78"/>
    </row>
    <row r="13" spans="1:15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15"/>
      <c r="N13" s="90" t="s">
        <v>7</v>
      </c>
      <c r="O13" s="78"/>
    </row>
    <row r="14" spans="1:15">
      <c r="A14" s="35" t="s">
        <v>8</v>
      </c>
      <c r="B14" s="1">
        <v>-3</v>
      </c>
      <c r="C14" s="1">
        <v>0</v>
      </c>
      <c r="D14" s="1">
        <v>2</v>
      </c>
      <c r="E14" s="1">
        <v>4</v>
      </c>
      <c r="F14" s="1">
        <v>7</v>
      </c>
      <c r="G14" s="1">
        <v>10</v>
      </c>
      <c r="H14" s="1">
        <v>12</v>
      </c>
      <c r="I14" s="1" t="s">
        <v>11</v>
      </c>
      <c r="J14" s="1" t="s">
        <v>18</v>
      </c>
      <c r="K14" s="8" t="s">
        <v>13</v>
      </c>
      <c r="L14" s="8" t="s">
        <v>14</v>
      </c>
      <c r="M14" s="8" t="s">
        <v>15</v>
      </c>
      <c r="N14" s="90"/>
      <c r="O14" s="78"/>
    </row>
    <row r="15" spans="1:15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3"/>
      <c r="O15" s="78"/>
    </row>
    <row r="16" spans="1:15">
      <c r="A16" s="83"/>
      <c r="B16" s="77"/>
      <c r="C16" s="77"/>
      <c r="D16" s="77"/>
      <c r="E16" s="77"/>
      <c r="F16" s="77"/>
      <c r="G16" s="77"/>
      <c r="H16" s="77"/>
      <c r="I16" s="78"/>
      <c r="J16" s="12"/>
      <c r="K16" s="77"/>
      <c r="L16" s="77"/>
      <c r="M16" s="77"/>
      <c r="N16" s="5"/>
      <c r="O16" s="78"/>
    </row>
    <row r="17" spans="1:14">
      <c r="A17" s="83" t="s">
        <v>53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f>SUM(B17:H17)</f>
        <v>0</v>
      </c>
      <c r="J17" s="6" t="e">
        <f>((B17*$B$14)+(C17*$C$14)+(D17*$D$14)+(E17*$E$14)+(F17*$F$14)+(G17*$G$14)+(H17*$H$14))/I17</f>
        <v>#DIV/0!</v>
      </c>
      <c r="K17" s="77">
        <v>0</v>
      </c>
      <c r="L17" s="77">
        <v>0</v>
      </c>
      <c r="M17" s="77">
        <v>0</v>
      </c>
      <c r="N17" s="5">
        <f t="shared" ref="N17" si="2">SUM(K17:M17)+I17</f>
        <v>0</v>
      </c>
    </row>
    <row r="18" spans="1:14">
      <c r="A18" s="83"/>
      <c r="B18" s="77"/>
      <c r="C18" s="77"/>
      <c r="D18" s="77"/>
      <c r="E18" s="77"/>
      <c r="F18" s="77"/>
      <c r="G18" s="77"/>
      <c r="H18" s="77"/>
      <c r="I18" s="78"/>
      <c r="J18" s="6"/>
      <c r="K18" s="77"/>
      <c r="L18" s="77"/>
      <c r="M18" s="77"/>
      <c r="N18" s="5"/>
    </row>
    <row r="19" spans="1:14">
      <c r="A19" s="83" t="s">
        <v>48</v>
      </c>
      <c r="B19" s="77">
        <v>1</v>
      </c>
      <c r="C19" s="77">
        <v>1</v>
      </c>
      <c r="D19" s="77">
        <v>1</v>
      </c>
      <c r="E19" s="77">
        <v>1</v>
      </c>
      <c r="F19" s="77">
        <v>1</v>
      </c>
      <c r="G19" s="77">
        <v>1</v>
      </c>
      <c r="H19" s="77">
        <v>0</v>
      </c>
      <c r="I19" s="77">
        <f>SUM(B19:H19)</f>
        <v>6</v>
      </c>
      <c r="J19" s="6">
        <f>((B19*$B$14)+(C19*$C$14)+(D19*$D$14)+(E19*$E$14)+(F19*$F$14)+(G19*$G$14)+(H19*$H$14))/I19</f>
        <v>3.3333333333333335</v>
      </c>
      <c r="K19" s="77">
        <v>0</v>
      </c>
      <c r="L19" s="77">
        <v>0</v>
      </c>
      <c r="M19" s="77">
        <v>0</v>
      </c>
      <c r="N19" s="5">
        <f t="shared" ref="N19" si="3">SUM(K19:M19)+I19</f>
        <v>6</v>
      </c>
    </row>
    <row r="20" spans="1:14">
      <c r="A20" s="83"/>
      <c r="B20" s="77"/>
      <c r="C20" s="77"/>
      <c r="D20" s="77"/>
      <c r="E20" s="77"/>
      <c r="F20" s="77"/>
      <c r="G20" s="77"/>
      <c r="H20" s="77"/>
      <c r="I20" s="77"/>
      <c r="J20" s="6"/>
      <c r="K20" s="77"/>
      <c r="L20" s="77"/>
      <c r="M20" s="77"/>
      <c r="N20" s="5"/>
    </row>
    <row r="21" spans="1:14">
      <c r="A21" s="83" t="s">
        <v>54</v>
      </c>
      <c r="B21" s="77">
        <v>2</v>
      </c>
      <c r="C21" s="77">
        <v>4</v>
      </c>
      <c r="D21" s="77">
        <v>1</v>
      </c>
      <c r="E21" s="77">
        <v>1</v>
      </c>
      <c r="F21" s="77">
        <v>2</v>
      </c>
      <c r="G21" s="77">
        <v>1</v>
      </c>
      <c r="H21" s="77">
        <v>0</v>
      </c>
      <c r="I21" s="77">
        <f t="shared" ref="I21" si="4">SUM(B21:H21)</f>
        <v>11</v>
      </c>
      <c r="J21" s="6">
        <f>((B21*$B$14)+(C21*$C$14)+(D21*$D$14)+(E21*$E$14)+(F21*$F$14)+(G21*$G$14)+(H21*$H$14))/I21</f>
        <v>2.1818181818181817</v>
      </c>
      <c r="K21" s="77">
        <v>0</v>
      </c>
      <c r="L21" s="77">
        <v>0</v>
      </c>
      <c r="M21" s="77">
        <v>0</v>
      </c>
      <c r="N21" s="5">
        <f t="shared" ref="N21" si="5">SUM(K21:M21)+I21</f>
        <v>11</v>
      </c>
    </row>
    <row r="22" spans="1:14">
      <c r="A22" s="83"/>
      <c r="B22" s="77"/>
      <c r="C22" s="77"/>
      <c r="D22" s="77"/>
      <c r="E22" s="77"/>
      <c r="F22" s="77"/>
      <c r="G22" s="77"/>
      <c r="H22" s="77"/>
      <c r="I22" s="77"/>
      <c r="J22" s="6"/>
      <c r="K22" s="77"/>
      <c r="L22" s="77"/>
      <c r="M22" s="77"/>
      <c r="N22" s="5"/>
    </row>
    <row r="23" spans="1:14">
      <c r="A23" s="35"/>
      <c r="B23" s="71">
        <f t="shared" ref="B23:H23" si="6">SUM(B16:B22)</f>
        <v>3</v>
      </c>
      <c r="C23" s="71">
        <f t="shared" si="6"/>
        <v>5</v>
      </c>
      <c r="D23" s="71">
        <f t="shared" si="6"/>
        <v>2</v>
      </c>
      <c r="E23" s="71">
        <f t="shared" si="6"/>
        <v>2</v>
      </c>
      <c r="F23" s="71">
        <f t="shared" si="6"/>
        <v>3</v>
      </c>
      <c r="G23" s="71">
        <f t="shared" si="6"/>
        <v>2</v>
      </c>
      <c r="H23" s="71">
        <f t="shared" si="6"/>
        <v>0</v>
      </c>
      <c r="I23" s="71">
        <f>SUM(I17:I22)</f>
        <v>17</v>
      </c>
      <c r="J23" s="6">
        <f>((B23*$B$14)+(C23*$C$14)+(D23*$D$14)+(E23*$E$14)+(F23*$F$14)+(G23*$G$14)+(H23*$H$14))/I23</f>
        <v>2.5882352941176472</v>
      </c>
      <c r="K23" s="71">
        <f>SUM(K16:K22)</f>
        <v>0</v>
      </c>
      <c r="L23" s="71">
        <f>SUM(L16:L22)</f>
        <v>0</v>
      </c>
      <c r="M23" s="71">
        <f>SUM(M16:M22)</f>
        <v>0</v>
      </c>
      <c r="N23" s="71">
        <f>SUM(N16:N22)</f>
        <v>17</v>
      </c>
    </row>
  </sheetData>
  <mergeCells count="4">
    <mergeCell ref="N13:N14"/>
    <mergeCell ref="I3:I4"/>
    <mergeCell ref="A1:N1"/>
    <mergeCell ref="A2:O2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71615B2C762A41A3201673C62B4800" ma:contentTypeVersion="3" ma:contentTypeDescription="Opret et nyt dokument." ma:contentTypeScope="" ma:versionID="f4856e6e6385c954392d22895cfbc45c">
  <xsd:schema xmlns:xsd="http://www.w3.org/2001/XMLSchema" xmlns:xs="http://www.w3.org/2001/XMLSchema" xmlns:p="http://schemas.microsoft.com/office/2006/metadata/properties" xmlns:ns2="0599fe48-3dd1-419e-b7bd-5c55c9cfbaa6" targetNamespace="http://schemas.microsoft.com/office/2006/metadata/properties" ma:root="true" ma:fieldsID="698e41092eab472a37799456d9e5b4ff" ns2:_="">
    <xsd:import namespace="0599fe48-3dd1-419e-b7bd-5c55c9cfba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9fe48-3dd1-419e-b7bd-5c55c9cfb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378B2-0C98-4E5B-89C8-FF8263F628C0}"/>
</file>

<file path=customXml/itemProps2.xml><?xml version="1.0" encoding="utf-8"?>
<ds:datastoreItem xmlns:ds="http://schemas.openxmlformats.org/officeDocument/2006/customXml" ds:itemID="{14B00C81-0E62-40EA-AC1C-DE2454384294}"/>
</file>

<file path=customXml/itemProps3.xml><?xml version="1.0" encoding="utf-8"?>
<ds:datastoreItem xmlns:ds="http://schemas.openxmlformats.org/officeDocument/2006/customXml" ds:itemID="{A8ED6850-6778-4C0C-AC8A-318F0780E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Aalborg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Halvorsen</dc:creator>
  <cp:keywords/>
  <dc:description/>
  <cp:lastModifiedBy>Louise Mikkelsen</cp:lastModifiedBy>
  <cp:revision/>
  <dcterms:created xsi:type="dcterms:W3CDTF">2016-02-23T10:10:29Z</dcterms:created>
  <dcterms:modified xsi:type="dcterms:W3CDTF">2021-03-12T11:30:56Z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0x0101002C71615B2C762A41A3201673C62B4800</vt:lpwstr>
  </property>
</Properties>
</file>