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ksamen\statistik\karakter\2018-2019\"/>
    </mc:Choice>
  </mc:AlternateContent>
  <bookViews>
    <workbookView xWindow="-1080" yWindow="1050" windowWidth="20400" windowHeight="9255" tabRatio="787" firstSheet="13" activeTab="32"/>
  </bookViews>
  <sheets>
    <sheet name="INFO" sheetId="36" r:id="rId1"/>
    <sheet name="AD" sheetId="1" r:id="rId2"/>
    <sheet name="BAIT" sheetId="13" r:id="rId3"/>
    <sheet name="BA" sheetId="5" r:id="rId4"/>
    <sheet name="BEM" sheetId="4" r:id="rId5"/>
    <sheet name="BIO" sheetId="2" r:id="rId6"/>
    <sheet name="BIOT" sheetId="3" r:id="rId7"/>
    <sheet name="DAT" sheetId="6" r:id="rId8"/>
    <sheet name="EGI" sheetId="8" r:id="rId9"/>
    <sheet name="EIT" sheetId="7" r:id="rId10"/>
    <sheet name="FYS" sheetId="9" r:id="rId11"/>
    <sheet name="GEO" sheetId="10" r:id="rId12"/>
    <sheet name="GBE" sheetId="11" r:id="rId13"/>
    <sheet name="IDR 1+2" sheetId="30" r:id="rId14"/>
    <sheet name="IDR 3+4" sheetId="31" r:id="rId15"/>
    <sheet name="INF" sheetId="12" r:id="rId16"/>
    <sheet name="ITC" sheetId="15" r:id="rId17"/>
    <sheet name="IxD" sheetId="14" r:id="rId18"/>
    <sheet name="KEMI" sheetId="16" r:id="rId19"/>
    <sheet name="KEMT" sheetId="34" r:id="rId20"/>
    <sheet name="LAND" sheetId="17" r:id="rId21"/>
    <sheet name="MAOK" sheetId="21" r:id="rId22"/>
    <sheet name="MAT" sheetId="19" r:id="rId23"/>
    <sheet name="MATTEK" sheetId="20" r:id="rId24"/>
    <sheet name="MEA" sheetId="22" r:id="rId25"/>
    <sheet name="MILT" sheetId="35" r:id="rId26"/>
    <sheet name="MP" sheetId="18" r:id="rId27"/>
    <sheet name="NANO" sheetId="23" r:id="rId28"/>
    <sheet name="PDP" sheetId="24" r:id="rId29"/>
    <sheet name="ROB" sheetId="25" r:id="rId30"/>
    <sheet name="ST" sheetId="29" r:id="rId31"/>
    <sheet name="SW" sheetId="26" r:id="rId32"/>
    <sheet name="TAN" sheetId="27" r:id="rId33"/>
    <sheet name="Fristudieaktivitet" sheetId="32" r:id="rId34"/>
    <sheet name="Ark1" sheetId="37" r:id="rId35"/>
    <sheet name="Ark2" sheetId="38" r:id="rId36"/>
  </sheets>
  <definedNames>
    <definedName name="_xlnm.Print_Area" localSheetId="1">AD!$A$1:$O$22</definedName>
    <definedName name="_xlnm.Print_Area" localSheetId="7">DAT!$A$1:$M$22</definedName>
    <definedName name="_xlnm.Print_Area" localSheetId="21">MAOK!$A$1:$N$24</definedName>
    <definedName name="_xlnm.Print_Area" localSheetId="23">MATTEK!$A$1:$M$37</definedName>
    <definedName name="_xlnm.Print_Area" localSheetId="28">PDP!$A$1:$O$36</definedName>
    <definedName name="_xlnm.Print_Area" localSheetId="31">SW!$A$1:$N$22</definedName>
  </definedNames>
  <calcPr calcId="162913"/>
</workbook>
</file>

<file path=xl/calcChain.xml><?xml version="1.0" encoding="utf-8"?>
<calcChain xmlns="http://schemas.openxmlformats.org/spreadsheetml/2006/main">
  <c r="J23" i="29" l="1"/>
  <c r="J21" i="29"/>
  <c r="J19" i="29"/>
  <c r="I19" i="21" l="1"/>
  <c r="I20" i="4" l="1"/>
  <c r="N20" i="4" s="1"/>
  <c r="I17" i="4"/>
  <c r="J17" i="4" s="1"/>
  <c r="D7" i="4"/>
  <c r="E7" i="4" s="1"/>
  <c r="N17" i="4" l="1"/>
  <c r="J20" i="4"/>
  <c r="I7" i="4"/>
  <c r="E7" i="26"/>
  <c r="D11" i="25" l="1"/>
  <c r="D9" i="31" l="1"/>
  <c r="I21" i="26" l="1"/>
  <c r="D11" i="29"/>
  <c r="D9" i="29"/>
  <c r="I9" i="29" s="1"/>
  <c r="D7" i="29"/>
  <c r="I7" i="29" s="1"/>
  <c r="D9" i="30"/>
  <c r="D9" i="6"/>
  <c r="D11" i="5"/>
  <c r="D9" i="5"/>
  <c r="I19" i="1"/>
  <c r="N19" i="1" s="1"/>
  <c r="I15" i="10" l="1"/>
  <c r="I23" i="21" l="1"/>
  <c r="D7" i="30" l="1"/>
  <c r="D11" i="30" l="1"/>
  <c r="I15" i="4" l="1"/>
  <c r="I19" i="19" l="1"/>
  <c r="D9" i="26" l="1"/>
  <c r="E9" i="26" s="1"/>
  <c r="I23" i="11" l="1"/>
  <c r="J23" i="11" s="1"/>
  <c r="N23" i="11" l="1"/>
  <c r="E7" i="29" l="1"/>
  <c r="E9" i="29"/>
  <c r="D7" i="6" l="1"/>
  <c r="E7" i="6" s="1"/>
  <c r="D9" i="16" l="1"/>
  <c r="E9" i="16"/>
  <c r="D7" i="16"/>
  <c r="E7" i="16" s="1"/>
  <c r="D9" i="13" l="1"/>
  <c r="D7" i="13"/>
  <c r="D9" i="12"/>
  <c r="D7" i="12"/>
  <c r="I19" i="16" l="1"/>
  <c r="I21" i="16"/>
  <c r="I17" i="1" l="1"/>
  <c r="J17" i="1" s="1"/>
  <c r="I15" i="1"/>
  <c r="J15" i="1" s="1"/>
  <c r="E11" i="29"/>
  <c r="G23" i="14"/>
  <c r="I21" i="29"/>
  <c r="N21" i="29" s="1"/>
  <c r="D13" i="29"/>
  <c r="I23" i="19"/>
  <c r="J23" i="19" s="1"/>
  <c r="N23" i="19"/>
  <c r="B25" i="19"/>
  <c r="C25" i="19"/>
  <c r="D25" i="19"/>
  <c r="E25" i="19"/>
  <c r="F25" i="19"/>
  <c r="G25" i="19"/>
  <c r="H25" i="19"/>
  <c r="K25" i="19"/>
  <c r="L25" i="19"/>
  <c r="M25" i="19"/>
  <c r="J23" i="21"/>
  <c r="N23" i="21"/>
  <c r="I9" i="4"/>
  <c r="I21" i="6"/>
  <c r="J21" i="6" s="1"/>
  <c r="I17" i="27"/>
  <c r="N17" i="27" s="1"/>
  <c r="I7" i="6"/>
  <c r="H27" i="32"/>
  <c r="G27" i="32"/>
  <c r="M21" i="27"/>
  <c r="L21" i="27"/>
  <c r="K21" i="27"/>
  <c r="H21" i="27"/>
  <c r="G21" i="27"/>
  <c r="F21" i="27"/>
  <c r="E21" i="27"/>
  <c r="D21" i="27"/>
  <c r="C21" i="27"/>
  <c r="B21" i="27"/>
  <c r="I19" i="27"/>
  <c r="N19" i="27" s="1"/>
  <c r="I15" i="27"/>
  <c r="N15" i="27" s="1"/>
  <c r="H9" i="27"/>
  <c r="G9" i="27"/>
  <c r="F9" i="27"/>
  <c r="C9" i="27"/>
  <c r="B9" i="27"/>
  <c r="D7" i="27"/>
  <c r="E7" i="27" s="1"/>
  <c r="M25" i="29"/>
  <c r="L25" i="29"/>
  <c r="K25" i="29"/>
  <c r="H25" i="29"/>
  <c r="G25" i="29"/>
  <c r="F25" i="29"/>
  <c r="E25" i="29"/>
  <c r="D25" i="29"/>
  <c r="C25" i="29"/>
  <c r="B25" i="29"/>
  <c r="I23" i="29"/>
  <c r="N23" i="29" s="1"/>
  <c r="I19" i="29"/>
  <c r="N19" i="29" s="1"/>
  <c r="H13" i="29"/>
  <c r="G13" i="29"/>
  <c r="F13" i="29"/>
  <c r="C13" i="29"/>
  <c r="B13" i="29"/>
  <c r="M23" i="26"/>
  <c r="L23" i="26"/>
  <c r="K23" i="26"/>
  <c r="H23" i="26"/>
  <c r="G23" i="26"/>
  <c r="F23" i="26"/>
  <c r="E23" i="26"/>
  <c r="D23" i="26"/>
  <c r="C23" i="26"/>
  <c r="B23" i="26"/>
  <c r="J21" i="26"/>
  <c r="I19" i="26"/>
  <c r="N19" i="26" s="1"/>
  <c r="I17" i="26"/>
  <c r="N17" i="26" s="1"/>
  <c r="H11" i="26"/>
  <c r="G11" i="26"/>
  <c r="F11" i="26"/>
  <c r="C11" i="26"/>
  <c r="B11" i="26"/>
  <c r="D7" i="26"/>
  <c r="M23" i="25"/>
  <c r="L23" i="25"/>
  <c r="K23" i="25"/>
  <c r="H23" i="25"/>
  <c r="G23" i="25"/>
  <c r="F23" i="25"/>
  <c r="E23" i="25"/>
  <c r="D23" i="25"/>
  <c r="C23" i="25"/>
  <c r="B23" i="25"/>
  <c r="I21" i="25"/>
  <c r="J21" i="25" s="1"/>
  <c r="I19" i="25"/>
  <c r="N19" i="25" s="1"/>
  <c r="H13" i="25"/>
  <c r="G13" i="25"/>
  <c r="F13" i="25"/>
  <c r="C13" i="25"/>
  <c r="B13" i="25"/>
  <c r="E11" i="25"/>
  <c r="D9" i="25"/>
  <c r="I9" i="25" s="1"/>
  <c r="D7" i="25"/>
  <c r="I7" i="25" s="1"/>
  <c r="M23" i="24"/>
  <c r="L23" i="24"/>
  <c r="K23" i="24"/>
  <c r="H23" i="24"/>
  <c r="G23" i="24"/>
  <c r="F23" i="24"/>
  <c r="E23" i="24"/>
  <c r="D23" i="24"/>
  <c r="C23" i="24"/>
  <c r="B23" i="24"/>
  <c r="I21" i="24"/>
  <c r="N21" i="24" s="1"/>
  <c r="I19" i="24"/>
  <c r="J19" i="24" s="1"/>
  <c r="H13" i="24"/>
  <c r="G13" i="24"/>
  <c r="F13" i="24"/>
  <c r="C13" i="24"/>
  <c r="B13" i="24"/>
  <c r="D11" i="24"/>
  <c r="E11" i="24"/>
  <c r="D9" i="24"/>
  <c r="E9" i="24" s="1"/>
  <c r="D7" i="24"/>
  <c r="I7" i="24" s="1"/>
  <c r="I11" i="24"/>
  <c r="M23" i="23"/>
  <c r="L23" i="23"/>
  <c r="K23" i="23"/>
  <c r="H23" i="23"/>
  <c r="G23" i="23"/>
  <c r="F23" i="23"/>
  <c r="E23" i="23"/>
  <c r="D23" i="23"/>
  <c r="C23" i="23"/>
  <c r="B23" i="23"/>
  <c r="I21" i="23"/>
  <c r="N21" i="23" s="1"/>
  <c r="I19" i="23"/>
  <c r="J19" i="23" s="1"/>
  <c r="I17" i="23"/>
  <c r="H11" i="23"/>
  <c r="G11" i="23"/>
  <c r="F11" i="23"/>
  <c r="C11" i="23"/>
  <c r="B11" i="23"/>
  <c r="D9" i="23"/>
  <c r="E9" i="23" s="1"/>
  <c r="D7" i="23"/>
  <c r="I7" i="23" s="1"/>
  <c r="M23" i="18"/>
  <c r="L23" i="18"/>
  <c r="K23" i="18"/>
  <c r="H23" i="18"/>
  <c r="G23" i="18"/>
  <c r="F23" i="18"/>
  <c r="E23" i="18"/>
  <c r="D23" i="18"/>
  <c r="C23" i="18"/>
  <c r="B23" i="18"/>
  <c r="I21" i="18"/>
  <c r="N21" i="18" s="1"/>
  <c r="I19" i="18"/>
  <c r="J19" i="18" s="1"/>
  <c r="H13" i="18"/>
  <c r="G13" i="18"/>
  <c r="F13" i="18"/>
  <c r="C13" i="18"/>
  <c r="B13" i="18"/>
  <c r="D11" i="18"/>
  <c r="I11" i="18" s="1"/>
  <c r="D9" i="18"/>
  <c r="I9" i="18" s="1"/>
  <c r="D7" i="18"/>
  <c r="M23" i="35"/>
  <c r="L23" i="35"/>
  <c r="K23" i="35"/>
  <c r="H23" i="35"/>
  <c r="G23" i="35"/>
  <c r="F23" i="35"/>
  <c r="E23" i="35"/>
  <c r="D23" i="35"/>
  <c r="C23" i="35"/>
  <c r="B23" i="35"/>
  <c r="I21" i="35"/>
  <c r="N21" i="35" s="1"/>
  <c r="I17" i="35"/>
  <c r="N17" i="35" s="1"/>
  <c r="H11" i="35"/>
  <c r="G11" i="35"/>
  <c r="F11" i="35"/>
  <c r="C11" i="35"/>
  <c r="B11" i="35"/>
  <c r="D9" i="35"/>
  <c r="E9" i="35" s="1"/>
  <c r="D7" i="35"/>
  <c r="M27" i="22"/>
  <c r="L27" i="22"/>
  <c r="K27" i="22"/>
  <c r="H27" i="22"/>
  <c r="G27" i="22"/>
  <c r="F27" i="22"/>
  <c r="E27" i="22"/>
  <c r="D27" i="22"/>
  <c r="C27" i="22"/>
  <c r="B27" i="22"/>
  <c r="I25" i="22"/>
  <c r="N25" i="22" s="1"/>
  <c r="I23" i="22"/>
  <c r="J23" i="22" s="1"/>
  <c r="I21" i="22"/>
  <c r="J21" i="22" s="1"/>
  <c r="H15" i="22"/>
  <c r="G15" i="22"/>
  <c r="F15" i="22"/>
  <c r="C15" i="22"/>
  <c r="B15" i="22"/>
  <c r="D13" i="22"/>
  <c r="I13" i="22" s="1"/>
  <c r="D11" i="22"/>
  <c r="I11" i="22" s="1"/>
  <c r="D9" i="22"/>
  <c r="E9" i="22" s="1"/>
  <c r="D7" i="22"/>
  <c r="I7" i="22" s="1"/>
  <c r="M25" i="21"/>
  <c r="L25" i="21"/>
  <c r="K25" i="21"/>
  <c r="H25" i="21"/>
  <c r="G25" i="21"/>
  <c r="F25" i="21"/>
  <c r="E25" i="21"/>
  <c r="D25" i="21"/>
  <c r="C25" i="21"/>
  <c r="B25" i="21"/>
  <c r="I21" i="21"/>
  <c r="J21" i="21" s="1"/>
  <c r="N19" i="21"/>
  <c r="H13" i="21"/>
  <c r="G13" i="21"/>
  <c r="F13" i="21"/>
  <c r="C13" i="21"/>
  <c r="B13" i="21"/>
  <c r="D11" i="21"/>
  <c r="I11" i="21"/>
  <c r="D9" i="21"/>
  <c r="E9" i="21" s="1"/>
  <c r="D7" i="21"/>
  <c r="I7" i="21" s="1"/>
  <c r="M23" i="20"/>
  <c r="L23" i="20"/>
  <c r="K23" i="20"/>
  <c r="H23" i="20"/>
  <c r="G23" i="20"/>
  <c r="F23" i="20"/>
  <c r="E23" i="20"/>
  <c r="D23" i="20"/>
  <c r="C23" i="20"/>
  <c r="B23" i="20"/>
  <c r="I21" i="20"/>
  <c r="N21" i="20" s="1"/>
  <c r="I19" i="20"/>
  <c r="N19" i="20" s="1"/>
  <c r="H13" i="20"/>
  <c r="G13" i="20"/>
  <c r="F13" i="20"/>
  <c r="C13" i="20"/>
  <c r="B13" i="20"/>
  <c r="D11" i="20"/>
  <c r="I11" i="20" s="1"/>
  <c r="D9" i="20"/>
  <c r="D7" i="20"/>
  <c r="I7" i="20" s="1"/>
  <c r="I21" i="19"/>
  <c r="J19" i="19"/>
  <c r="H13" i="19"/>
  <c r="G13" i="19"/>
  <c r="F13" i="19"/>
  <c r="C13" i="19"/>
  <c r="B13" i="19"/>
  <c r="D11" i="19"/>
  <c r="I11" i="19" s="1"/>
  <c r="D9" i="19"/>
  <c r="I9" i="19" s="1"/>
  <c r="D7" i="19"/>
  <c r="M23" i="17"/>
  <c r="L23" i="17"/>
  <c r="K23" i="17"/>
  <c r="H23" i="17"/>
  <c r="G23" i="17"/>
  <c r="F23" i="17"/>
  <c r="E23" i="17"/>
  <c r="D23" i="17"/>
  <c r="C23" i="17"/>
  <c r="B23" i="17"/>
  <c r="I21" i="17"/>
  <c r="I19" i="17"/>
  <c r="N19" i="17" s="1"/>
  <c r="J19" i="17"/>
  <c r="I17" i="17"/>
  <c r="H11" i="17"/>
  <c r="G11" i="17"/>
  <c r="F11" i="17"/>
  <c r="C11" i="17"/>
  <c r="B11" i="17"/>
  <c r="D9" i="17"/>
  <c r="E9" i="17" s="1"/>
  <c r="D7" i="17"/>
  <c r="I7" i="17" s="1"/>
  <c r="M23" i="34"/>
  <c r="L23" i="34"/>
  <c r="K23" i="34"/>
  <c r="H23" i="34"/>
  <c r="G23" i="34"/>
  <c r="F23" i="34"/>
  <c r="E23" i="34"/>
  <c r="D23" i="34"/>
  <c r="C23" i="34"/>
  <c r="B23" i="34"/>
  <c r="I21" i="34"/>
  <c r="N21" i="34" s="1"/>
  <c r="I17" i="34"/>
  <c r="I19" i="34"/>
  <c r="N19" i="34" s="1"/>
  <c r="H11" i="34"/>
  <c r="G11" i="34"/>
  <c r="F11" i="34"/>
  <c r="C11" i="34"/>
  <c r="B11" i="34"/>
  <c r="D9" i="34"/>
  <c r="I9" i="34" s="1"/>
  <c r="D7" i="34"/>
  <c r="I7" i="34" s="1"/>
  <c r="M23" i="16"/>
  <c r="L23" i="16"/>
  <c r="K23" i="16"/>
  <c r="H23" i="16"/>
  <c r="G23" i="16"/>
  <c r="F23" i="16"/>
  <c r="E23" i="16"/>
  <c r="D23" i="16"/>
  <c r="C23" i="16"/>
  <c r="B23" i="16"/>
  <c r="J21" i="16"/>
  <c r="N19" i="16"/>
  <c r="N17" i="16"/>
  <c r="N21" i="16"/>
  <c r="J17" i="16"/>
  <c r="H11" i="16"/>
  <c r="G11" i="16"/>
  <c r="F11" i="16"/>
  <c r="C11" i="16"/>
  <c r="B11" i="16"/>
  <c r="M21" i="15"/>
  <c r="L21" i="15"/>
  <c r="K21" i="15"/>
  <c r="H21" i="15"/>
  <c r="G21" i="15"/>
  <c r="F21" i="15"/>
  <c r="E21" i="15"/>
  <c r="D21" i="15"/>
  <c r="C21" i="15"/>
  <c r="B21" i="15"/>
  <c r="I19" i="15"/>
  <c r="N19" i="15" s="1"/>
  <c r="I17" i="15"/>
  <c r="N17" i="15" s="1"/>
  <c r="H11" i="15"/>
  <c r="G11" i="15"/>
  <c r="F11" i="15"/>
  <c r="C11" i="15"/>
  <c r="B11" i="15"/>
  <c r="D9" i="15"/>
  <c r="I9" i="15" s="1"/>
  <c r="D7" i="15"/>
  <c r="I7" i="15" s="1"/>
  <c r="M23" i="14"/>
  <c r="L23" i="14"/>
  <c r="K23" i="14"/>
  <c r="H23" i="14"/>
  <c r="F23" i="14"/>
  <c r="E23" i="14"/>
  <c r="D23" i="14"/>
  <c r="C23" i="14"/>
  <c r="B23" i="14"/>
  <c r="I21" i="14"/>
  <c r="N21" i="14" s="1"/>
  <c r="I19" i="14"/>
  <c r="J19" i="14" s="1"/>
  <c r="I17" i="14"/>
  <c r="N17" i="14" s="1"/>
  <c r="H9" i="14"/>
  <c r="G9" i="14"/>
  <c r="F9" i="14"/>
  <c r="C9" i="14"/>
  <c r="B9" i="14"/>
  <c r="D7" i="14"/>
  <c r="I7" i="14" s="1"/>
  <c r="I9" i="14" s="1"/>
  <c r="M23" i="12"/>
  <c r="L23" i="12"/>
  <c r="K23" i="12"/>
  <c r="H23" i="12"/>
  <c r="G23" i="12"/>
  <c r="F23" i="12"/>
  <c r="E23" i="12"/>
  <c r="D23" i="12"/>
  <c r="C23" i="12"/>
  <c r="B23" i="12"/>
  <c r="I21" i="12"/>
  <c r="I19" i="12"/>
  <c r="N19" i="12" s="1"/>
  <c r="I17" i="12"/>
  <c r="H11" i="12"/>
  <c r="G11" i="12"/>
  <c r="F11" i="12"/>
  <c r="C11" i="12"/>
  <c r="B11" i="12"/>
  <c r="I9" i="12"/>
  <c r="I7" i="12"/>
  <c r="M21" i="31"/>
  <c r="L21" i="31"/>
  <c r="K21" i="31"/>
  <c r="H21" i="31"/>
  <c r="G21" i="31"/>
  <c r="F21" i="31"/>
  <c r="E21" i="31"/>
  <c r="D21" i="31"/>
  <c r="C21" i="31"/>
  <c r="B21" i="31"/>
  <c r="I19" i="31"/>
  <c r="N19" i="31" s="1"/>
  <c r="I17" i="31"/>
  <c r="N17" i="31" s="1"/>
  <c r="H11" i="31"/>
  <c r="G11" i="31"/>
  <c r="F11" i="31"/>
  <c r="B11" i="31"/>
  <c r="D11" i="31"/>
  <c r="I9" i="31"/>
  <c r="C11" i="31"/>
  <c r="E7" i="31"/>
  <c r="M23" i="30"/>
  <c r="L23" i="30"/>
  <c r="K23" i="30"/>
  <c r="H23" i="30"/>
  <c r="G23" i="30"/>
  <c r="F23" i="30"/>
  <c r="E23" i="30"/>
  <c r="D23" i="30"/>
  <c r="C23" i="30"/>
  <c r="B23" i="30"/>
  <c r="I21" i="30"/>
  <c r="J21" i="30" s="1"/>
  <c r="I19" i="30"/>
  <c r="H13" i="30"/>
  <c r="G13" i="30"/>
  <c r="F13" i="30"/>
  <c r="C13" i="30"/>
  <c r="B13" i="30"/>
  <c r="I11" i="30"/>
  <c r="E9" i="30"/>
  <c r="I9" i="30"/>
  <c r="I7" i="30"/>
  <c r="M24" i="11"/>
  <c r="L24" i="11"/>
  <c r="K24" i="11"/>
  <c r="H24" i="11"/>
  <c r="G24" i="11"/>
  <c r="F24" i="11"/>
  <c r="E24" i="11"/>
  <c r="D24" i="11"/>
  <c r="C24" i="11"/>
  <c r="B24" i="11"/>
  <c r="I21" i="11"/>
  <c r="I19" i="11"/>
  <c r="J19" i="11" s="1"/>
  <c r="H13" i="11"/>
  <c r="G13" i="11"/>
  <c r="F13" i="11"/>
  <c r="C13" i="11"/>
  <c r="B13" i="11"/>
  <c r="D11" i="11"/>
  <c r="I11" i="11" s="1"/>
  <c r="D9" i="11"/>
  <c r="I9" i="11" s="1"/>
  <c r="D7" i="11"/>
  <c r="M21" i="10"/>
  <c r="L21" i="10"/>
  <c r="K21" i="10"/>
  <c r="H21" i="10"/>
  <c r="G21" i="10"/>
  <c r="F21" i="10"/>
  <c r="E21" i="10"/>
  <c r="D21" i="10"/>
  <c r="C21" i="10"/>
  <c r="B21" i="10"/>
  <c r="I19" i="10"/>
  <c r="N19" i="10" s="1"/>
  <c r="I17" i="10"/>
  <c r="N17" i="10" s="1"/>
  <c r="N15" i="10"/>
  <c r="H9" i="10"/>
  <c r="G9" i="10"/>
  <c r="F9" i="10"/>
  <c r="C9" i="10"/>
  <c r="B9" i="10"/>
  <c r="D7" i="10"/>
  <c r="E7" i="10" s="1"/>
  <c r="M23" i="9"/>
  <c r="L23" i="9"/>
  <c r="K23" i="9"/>
  <c r="H23" i="9"/>
  <c r="G23" i="9"/>
  <c r="F23" i="9"/>
  <c r="E23" i="9"/>
  <c r="D23" i="9"/>
  <c r="C23" i="9"/>
  <c r="B23" i="9"/>
  <c r="I21" i="9"/>
  <c r="J21" i="9" s="1"/>
  <c r="I19" i="9"/>
  <c r="N19" i="9" s="1"/>
  <c r="I17" i="9"/>
  <c r="N17" i="9" s="1"/>
  <c r="H11" i="9"/>
  <c r="G11" i="9"/>
  <c r="F11" i="9"/>
  <c r="C11" i="9"/>
  <c r="B11" i="9"/>
  <c r="I9" i="9"/>
  <c r="I7" i="9"/>
  <c r="M20" i="8"/>
  <c r="L20" i="8"/>
  <c r="K20" i="8"/>
  <c r="H20" i="8"/>
  <c r="G20" i="8"/>
  <c r="F20" i="8"/>
  <c r="E20" i="8"/>
  <c r="D20" i="8"/>
  <c r="C20" i="8"/>
  <c r="B20" i="8"/>
  <c r="I17" i="8"/>
  <c r="N17" i="8" s="1"/>
  <c r="H11" i="8"/>
  <c r="G11" i="8"/>
  <c r="F11" i="8"/>
  <c r="C11" i="8"/>
  <c r="B11" i="8"/>
  <c r="D9" i="8"/>
  <c r="E9" i="8" s="1"/>
  <c r="D7" i="8"/>
  <c r="E7" i="8" s="1"/>
  <c r="M23" i="7"/>
  <c r="L23" i="7"/>
  <c r="K23" i="7"/>
  <c r="H23" i="7"/>
  <c r="G23" i="7"/>
  <c r="F23" i="7"/>
  <c r="E23" i="7"/>
  <c r="D23" i="7"/>
  <c r="C23" i="7"/>
  <c r="B23" i="7"/>
  <c r="I21" i="7"/>
  <c r="N21" i="7" s="1"/>
  <c r="I19" i="7"/>
  <c r="J19" i="7" s="1"/>
  <c r="H13" i="7"/>
  <c r="G13" i="7"/>
  <c r="F13" i="7"/>
  <c r="C13" i="7"/>
  <c r="B13" i="7"/>
  <c r="D11" i="7"/>
  <c r="I11" i="7" s="1"/>
  <c r="D9" i="7"/>
  <c r="E9" i="7" s="1"/>
  <c r="D7" i="7"/>
  <c r="I7" i="7" s="1"/>
  <c r="M23" i="6"/>
  <c r="L23" i="6"/>
  <c r="K23" i="6"/>
  <c r="H23" i="6"/>
  <c r="G23" i="6"/>
  <c r="F23" i="6"/>
  <c r="E23" i="6"/>
  <c r="D23" i="6"/>
  <c r="C23" i="6"/>
  <c r="B23" i="6"/>
  <c r="I19" i="6"/>
  <c r="N19" i="6" s="1"/>
  <c r="I17" i="6"/>
  <c r="H11" i="6"/>
  <c r="G11" i="6"/>
  <c r="F11" i="6"/>
  <c r="C11" i="6"/>
  <c r="B11" i="6"/>
  <c r="E9" i="6"/>
  <c r="M23" i="3"/>
  <c r="L23" i="3"/>
  <c r="K23" i="3"/>
  <c r="H23" i="3"/>
  <c r="G23" i="3"/>
  <c r="F23" i="3"/>
  <c r="E23" i="3"/>
  <c r="D23" i="3"/>
  <c r="C23" i="3"/>
  <c r="B23" i="3"/>
  <c r="I21" i="3"/>
  <c r="N21" i="3" s="1"/>
  <c r="I19" i="3"/>
  <c r="N19" i="3" s="1"/>
  <c r="I17" i="3"/>
  <c r="H11" i="3"/>
  <c r="G11" i="3"/>
  <c r="F11" i="3"/>
  <c r="C11" i="3"/>
  <c r="B11" i="3"/>
  <c r="D9" i="3"/>
  <c r="E9" i="3" s="1"/>
  <c r="D7" i="3"/>
  <c r="I7" i="3" s="1"/>
  <c r="M23" i="2"/>
  <c r="L23" i="2"/>
  <c r="K23" i="2"/>
  <c r="H23" i="2"/>
  <c r="G23" i="2"/>
  <c r="F23" i="2"/>
  <c r="E23" i="2"/>
  <c r="D23" i="2"/>
  <c r="B23" i="2"/>
  <c r="C23" i="2"/>
  <c r="I17" i="2"/>
  <c r="J17" i="2" s="1"/>
  <c r="I19" i="2"/>
  <c r="J19" i="2" s="1"/>
  <c r="I21" i="2"/>
  <c r="J21" i="2" s="1"/>
  <c r="H11" i="2"/>
  <c r="G11" i="2"/>
  <c r="F11" i="2"/>
  <c r="C11" i="2"/>
  <c r="B11" i="2"/>
  <c r="D7" i="2"/>
  <c r="D9" i="2"/>
  <c r="I9" i="2" s="1"/>
  <c r="M22" i="4"/>
  <c r="L22" i="4"/>
  <c r="K22" i="4"/>
  <c r="H22" i="4"/>
  <c r="G22" i="4"/>
  <c r="F22" i="4"/>
  <c r="E22" i="4"/>
  <c r="D22" i="4"/>
  <c r="B22" i="4"/>
  <c r="C22" i="4"/>
  <c r="N15" i="4"/>
  <c r="J15" i="4"/>
  <c r="H9" i="4"/>
  <c r="G9" i="4"/>
  <c r="F9" i="4"/>
  <c r="C9" i="4"/>
  <c r="B9" i="4"/>
  <c r="M21" i="1"/>
  <c r="L21" i="1"/>
  <c r="K21" i="1"/>
  <c r="H21" i="1"/>
  <c r="G21" i="1"/>
  <c r="F21" i="1"/>
  <c r="E21" i="1"/>
  <c r="D21" i="1"/>
  <c r="C21" i="1"/>
  <c r="B21" i="1"/>
  <c r="H9" i="1"/>
  <c r="G9" i="1"/>
  <c r="F9" i="1"/>
  <c r="C9" i="1"/>
  <c r="B9" i="1"/>
  <c r="D7" i="1"/>
  <c r="D9" i="1" s="1"/>
  <c r="M23" i="13"/>
  <c r="L23" i="13"/>
  <c r="K23" i="13"/>
  <c r="H23" i="13"/>
  <c r="G23" i="13"/>
  <c r="F23" i="13"/>
  <c r="E23" i="13"/>
  <c r="D23" i="13"/>
  <c r="C23" i="13"/>
  <c r="B23" i="13"/>
  <c r="I21" i="13"/>
  <c r="J21" i="13" s="1"/>
  <c r="I19" i="13"/>
  <c r="J19" i="13" s="1"/>
  <c r="I17" i="13"/>
  <c r="N17" i="13" s="1"/>
  <c r="H11" i="13"/>
  <c r="G11" i="13"/>
  <c r="F11" i="13"/>
  <c r="C11" i="13"/>
  <c r="B11" i="13"/>
  <c r="I9" i="13"/>
  <c r="I7" i="13"/>
  <c r="F13" i="5"/>
  <c r="G13" i="5"/>
  <c r="H13" i="5"/>
  <c r="M23" i="5"/>
  <c r="L23" i="5"/>
  <c r="K23" i="5"/>
  <c r="H23" i="5"/>
  <c r="G23" i="5"/>
  <c r="F23" i="5"/>
  <c r="E23" i="5"/>
  <c r="D23" i="5"/>
  <c r="C23" i="5"/>
  <c r="B23" i="5"/>
  <c r="I21" i="5"/>
  <c r="N21" i="5" s="1"/>
  <c r="I19" i="5"/>
  <c r="N19" i="5" s="1"/>
  <c r="C13" i="5"/>
  <c r="B13" i="5"/>
  <c r="I11" i="5"/>
  <c r="I9" i="5"/>
  <c r="I7" i="5"/>
  <c r="B27" i="32"/>
  <c r="E27" i="32" s="1"/>
  <c r="C27" i="32"/>
  <c r="F27" i="32"/>
  <c r="D25" i="32"/>
  <c r="E25" i="32" s="1"/>
  <c r="I25" i="32"/>
  <c r="D23" i="32"/>
  <c r="I23" i="32" s="1"/>
  <c r="D21" i="32"/>
  <c r="I21" i="32" s="1"/>
  <c r="D19" i="32"/>
  <c r="I19" i="32" s="1"/>
  <c r="D17" i="32"/>
  <c r="I17" i="32" s="1"/>
  <c r="E17" i="32"/>
  <c r="D15" i="32"/>
  <c r="I15" i="32" s="1"/>
  <c r="D13" i="32"/>
  <c r="E13" i="32" s="1"/>
  <c r="D11" i="32"/>
  <c r="I11" i="32" s="1"/>
  <c r="D9" i="32"/>
  <c r="E9" i="32"/>
  <c r="D7" i="32"/>
  <c r="I7" i="32" s="1"/>
  <c r="I9" i="32"/>
  <c r="E11" i="19"/>
  <c r="E9" i="31"/>
  <c r="E15" i="32"/>
  <c r="E13" i="22"/>
  <c r="J19" i="16"/>
  <c r="E9" i="13"/>
  <c r="E11" i="21"/>
  <c r="E11" i="32"/>
  <c r="I9" i="6"/>
  <c r="D11" i="16"/>
  <c r="D11" i="6"/>
  <c r="E7" i="13"/>
  <c r="I7" i="16"/>
  <c r="N21" i="19"/>
  <c r="E9" i="20"/>
  <c r="D13" i="5"/>
  <c r="E19" i="32"/>
  <c r="D27" i="32"/>
  <c r="E23" i="32"/>
  <c r="E9" i="5"/>
  <c r="E7" i="12"/>
  <c r="N19" i="24"/>
  <c r="E7" i="32"/>
  <c r="E9" i="19"/>
  <c r="E7" i="23"/>
  <c r="N19" i="19"/>
  <c r="E9" i="12"/>
  <c r="D9" i="14"/>
  <c r="E7" i="5"/>
  <c r="E11" i="5"/>
  <c r="I15" i="14"/>
  <c r="I11" i="29"/>
  <c r="I7" i="31"/>
  <c r="N19" i="11" l="1"/>
  <c r="J17" i="13"/>
  <c r="N19" i="13"/>
  <c r="E7" i="25"/>
  <c r="J21" i="7"/>
  <c r="I7" i="8"/>
  <c r="I7" i="10"/>
  <c r="I9" i="10" s="1"/>
  <c r="J17" i="27"/>
  <c r="E9" i="14"/>
  <c r="I9" i="17"/>
  <c r="I11" i="17" s="1"/>
  <c r="J21" i="34"/>
  <c r="E7" i="24"/>
  <c r="E11" i="18"/>
  <c r="J19" i="35"/>
  <c r="E11" i="22"/>
  <c r="I9" i="22"/>
  <c r="I15" i="22" s="1"/>
  <c r="N23" i="22"/>
  <c r="J19" i="20"/>
  <c r="I23" i="20"/>
  <c r="J23" i="20" s="1"/>
  <c r="E7" i="21"/>
  <c r="D11" i="17"/>
  <c r="E9" i="15"/>
  <c r="E11" i="31"/>
  <c r="J17" i="31" s="1"/>
  <c r="E7" i="7"/>
  <c r="J17" i="8"/>
  <c r="D13" i="11"/>
  <c r="E13" i="11" s="1"/>
  <c r="J17" i="10"/>
  <c r="I23" i="14"/>
  <c r="J23" i="14" s="1"/>
  <c r="N19" i="14"/>
  <c r="N23" i="20"/>
  <c r="J21" i="20"/>
  <c r="N21" i="21"/>
  <c r="N25" i="21" s="1"/>
  <c r="I23" i="17"/>
  <c r="J23" i="17" s="1"/>
  <c r="J17" i="26"/>
  <c r="N23" i="24"/>
  <c r="N25" i="19"/>
  <c r="I21" i="27"/>
  <c r="J21" i="27" s="1"/>
  <c r="J15" i="27"/>
  <c r="N21" i="25"/>
  <c r="N23" i="25" s="1"/>
  <c r="I11" i="25"/>
  <c r="I13" i="25" s="1"/>
  <c r="I23" i="25"/>
  <c r="J23" i="25" s="1"/>
  <c r="J19" i="25"/>
  <c r="E9" i="9"/>
  <c r="N19" i="23"/>
  <c r="I23" i="23"/>
  <c r="J23" i="23" s="1"/>
  <c r="J19" i="9"/>
  <c r="I23" i="9"/>
  <c r="J23" i="9" s="1"/>
  <c r="I21" i="10"/>
  <c r="J21" i="10" s="1"/>
  <c r="J19" i="5"/>
  <c r="N21" i="22"/>
  <c r="J21" i="24"/>
  <c r="I23" i="24"/>
  <c r="J23" i="24" s="1"/>
  <c r="D11" i="35"/>
  <c r="E11" i="35" s="1"/>
  <c r="I9" i="35"/>
  <c r="D11" i="2"/>
  <c r="E11" i="2" s="1"/>
  <c r="N19" i="7"/>
  <c r="N23" i="7" s="1"/>
  <c r="J21" i="3"/>
  <c r="I23" i="34"/>
  <c r="J23" i="34" s="1"/>
  <c r="N23" i="35"/>
  <c r="I9" i="26"/>
  <c r="D11" i="26"/>
  <c r="E11" i="26" s="1"/>
  <c r="I7" i="1"/>
  <c r="I9" i="1" s="1"/>
  <c r="I21" i="1"/>
  <c r="J21" i="1" s="1"/>
  <c r="N15" i="1"/>
  <c r="N17" i="2"/>
  <c r="E11" i="7"/>
  <c r="J19" i="15"/>
  <c r="E9" i="11"/>
  <c r="N15" i="14"/>
  <c r="J15" i="14"/>
  <c r="J19" i="26"/>
  <c r="I27" i="22"/>
  <c r="J27" i="22" s="1"/>
  <c r="I11" i="6"/>
  <c r="J19" i="6"/>
  <c r="I23" i="7"/>
  <c r="J23" i="7" s="1"/>
  <c r="I11" i="31"/>
  <c r="E11" i="17"/>
  <c r="N21" i="31"/>
  <c r="J17" i="35"/>
  <c r="N21" i="30"/>
  <c r="I23" i="30"/>
  <c r="J23" i="30" s="1"/>
  <c r="I13" i="5"/>
  <c r="J19" i="34"/>
  <c r="N19" i="2"/>
  <c r="D11" i="15"/>
  <c r="E11" i="15" s="1"/>
  <c r="E7" i="2"/>
  <c r="I7" i="2"/>
  <c r="I11" i="2" s="1"/>
  <c r="E11" i="16"/>
  <c r="I7" i="11"/>
  <c r="I13" i="11" s="1"/>
  <c r="E7" i="11"/>
  <c r="E13" i="5"/>
  <c r="E7" i="14"/>
  <c r="E7" i="1"/>
  <c r="E9" i="1"/>
  <c r="E13" i="29"/>
  <c r="E7" i="20"/>
  <c r="N21" i="27"/>
  <c r="N21" i="26"/>
  <c r="N23" i="26" s="1"/>
  <c r="I7" i="26"/>
  <c r="I25" i="29"/>
  <c r="J25" i="29" s="1"/>
  <c r="N25" i="29"/>
  <c r="I13" i="29"/>
  <c r="D13" i="25"/>
  <c r="E13" i="25" s="1"/>
  <c r="E9" i="25"/>
  <c r="D11" i="23"/>
  <c r="E11" i="23" s="1"/>
  <c r="I9" i="23"/>
  <c r="I11" i="23" s="1"/>
  <c r="J21" i="18"/>
  <c r="E9" i="18"/>
  <c r="I23" i="35"/>
  <c r="J23" i="35" s="1"/>
  <c r="J25" i="22"/>
  <c r="E7" i="22"/>
  <c r="E11" i="20"/>
  <c r="I25" i="21"/>
  <c r="J25" i="21" s="1"/>
  <c r="I9" i="21"/>
  <c r="I13" i="21" s="1"/>
  <c r="D13" i="21"/>
  <c r="E13" i="21" s="1"/>
  <c r="E7" i="17"/>
  <c r="I11" i="34"/>
  <c r="E7" i="34"/>
  <c r="J17" i="14"/>
  <c r="N21" i="15"/>
  <c r="I21" i="15"/>
  <c r="J21" i="15" s="1"/>
  <c r="I11" i="15"/>
  <c r="E7" i="15"/>
  <c r="I23" i="12"/>
  <c r="J23" i="12" s="1"/>
  <c r="J19" i="12"/>
  <c r="I11" i="12"/>
  <c r="D13" i="30"/>
  <c r="E13" i="30" s="1"/>
  <c r="E11" i="11"/>
  <c r="N21" i="10"/>
  <c r="J15" i="10"/>
  <c r="J19" i="10"/>
  <c r="J17" i="9"/>
  <c r="N21" i="9"/>
  <c r="N23" i="9" s="1"/>
  <c r="I11" i="9"/>
  <c r="D11" i="9"/>
  <c r="E11" i="9" s="1"/>
  <c r="D13" i="7"/>
  <c r="E13" i="7" s="1"/>
  <c r="I20" i="8"/>
  <c r="J20" i="8" s="1"/>
  <c r="I9" i="8"/>
  <c r="N21" i="6"/>
  <c r="I23" i="6"/>
  <c r="J23" i="6" s="1"/>
  <c r="E11" i="6"/>
  <c r="J19" i="3"/>
  <c r="I23" i="3"/>
  <c r="J23" i="3" s="1"/>
  <c r="D11" i="3"/>
  <c r="E11" i="3" s="1"/>
  <c r="I9" i="3"/>
  <c r="I11" i="3" s="1"/>
  <c r="I23" i="2"/>
  <c r="J23" i="2" s="1"/>
  <c r="N21" i="2"/>
  <c r="E9" i="2"/>
  <c r="N23" i="5"/>
  <c r="N17" i="1"/>
  <c r="I13" i="30"/>
  <c r="I24" i="11"/>
  <c r="J24" i="11" s="1"/>
  <c r="N21" i="11"/>
  <c r="N24" i="11" s="1"/>
  <c r="I9" i="16"/>
  <c r="I11" i="16" s="1"/>
  <c r="N23" i="16"/>
  <c r="D13" i="18"/>
  <c r="E13" i="18" s="1"/>
  <c r="E7" i="18"/>
  <c r="I23" i="5"/>
  <c r="J23" i="5" s="1"/>
  <c r="I23" i="13"/>
  <c r="J23" i="13" s="1"/>
  <c r="E7" i="35"/>
  <c r="D13" i="19"/>
  <c r="E13" i="19" s="1"/>
  <c r="I7" i="35"/>
  <c r="E7" i="3"/>
  <c r="I23" i="26"/>
  <c r="J23" i="26" s="1"/>
  <c r="N21" i="13"/>
  <c r="N23" i="13" s="1"/>
  <c r="J21" i="23"/>
  <c r="E7" i="30"/>
  <c r="I21" i="31"/>
  <c r="I13" i="32"/>
  <c r="I27" i="32" s="1"/>
  <c r="E21" i="32"/>
  <c r="D11" i="13"/>
  <c r="E11" i="13" s="1"/>
  <c r="N17" i="6"/>
  <c r="N20" i="8"/>
  <c r="J21" i="12"/>
  <c r="N21" i="12"/>
  <c r="J17" i="15"/>
  <c r="N17" i="34"/>
  <c r="N23" i="34" s="1"/>
  <c r="J17" i="34"/>
  <c r="E7" i="19"/>
  <c r="I7" i="19"/>
  <c r="I13" i="19" s="1"/>
  <c r="N19" i="18"/>
  <c r="N23" i="18" s="1"/>
  <c r="N17" i="23"/>
  <c r="J17" i="23"/>
  <c r="D9" i="27"/>
  <c r="E9" i="27" s="1"/>
  <c r="I7" i="27"/>
  <c r="I9" i="27" s="1"/>
  <c r="J19" i="27"/>
  <c r="I11" i="13"/>
  <c r="N19" i="30"/>
  <c r="J19" i="30"/>
  <c r="J17" i="12"/>
  <c r="N17" i="12"/>
  <c r="D11" i="34"/>
  <c r="E11" i="34" s="1"/>
  <c r="E9" i="34"/>
  <c r="N21" i="17"/>
  <c r="J21" i="17"/>
  <c r="I9" i="20"/>
  <c r="I13" i="20" s="1"/>
  <c r="D13" i="20"/>
  <c r="E13" i="20" s="1"/>
  <c r="D13" i="24"/>
  <c r="E13" i="24" s="1"/>
  <c r="I9" i="24"/>
  <c r="I13" i="24" s="1"/>
  <c r="I23" i="16"/>
  <c r="J23" i="16" s="1"/>
  <c r="I23" i="18"/>
  <c r="J23" i="18" s="1"/>
  <c r="J21" i="5"/>
  <c r="D11" i="12"/>
  <c r="E11" i="12" s="1"/>
  <c r="E7" i="9"/>
  <c r="J21" i="11"/>
  <c r="J21" i="14"/>
  <c r="D11" i="8"/>
  <c r="E11" i="8" s="1"/>
  <c r="J17" i="3"/>
  <c r="D9" i="10"/>
  <c r="E9" i="10" s="1"/>
  <c r="E11" i="30"/>
  <c r="J19" i="1"/>
  <c r="N17" i="3"/>
  <c r="N23" i="3" s="1"/>
  <c r="J17" i="6"/>
  <c r="I9" i="7"/>
  <c r="I13" i="7" s="1"/>
  <c r="N17" i="17"/>
  <c r="J17" i="17"/>
  <c r="J21" i="19"/>
  <c r="I25" i="19"/>
  <c r="J25" i="19" s="1"/>
  <c r="J19" i="21"/>
  <c r="D15" i="22"/>
  <c r="E15" i="22" s="1"/>
  <c r="J21" i="35"/>
  <c r="I7" i="18"/>
  <c r="I13" i="18" s="1"/>
  <c r="D9" i="4"/>
  <c r="E9" i="4" s="1"/>
  <c r="J21" i="31" l="1"/>
  <c r="J19" i="31"/>
  <c r="N27" i="22"/>
  <c r="N23" i="14"/>
  <c r="N23" i="23"/>
  <c r="I11" i="35"/>
  <c r="I11" i="26"/>
  <c r="N21" i="1"/>
  <c r="N23" i="30"/>
  <c r="N23" i="2"/>
  <c r="N23" i="6"/>
  <c r="I11" i="8"/>
  <c r="N23" i="12"/>
  <c r="N23" i="17"/>
  <c r="I22" i="4"/>
  <c r="J22" i="4" s="1"/>
  <c r="N22" i="4"/>
</calcChain>
</file>

<file path=xl/sharedStrings.xml><?xml version="1.0" encoding="utf-8"?>
<sst xmlns="http://schemas.openxmlformats.org/spreadsheetml/2006/main" count="783" uniqueCount="154">
  <si>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</si>
  <si>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</si>
  <si>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</si>
  <si>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</si>
  <si>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</si>
  <si>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</si>
  <si>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</si>
  <si>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</si>
  <si>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r>
      <t xml:space="preserve">Campus: </t>
    </r>
    <r>
      <rPr>
        <b/>
        <sz val="11"/>
        <color rgb="FFFF0000"/>
        <rFont val="Calibri"/>
        <family val="2"/>
        <scheme val="minor"/>
      </rPr>
      <t>Aalborg</t>
    </r>
  </si>
  <si>
    <t>Projekt/kursus</t>
  </si>
  <si>
    <t>Udd.retn.: ARKITEKTUR &amp; DESIGN</t>
  </si>
  <si>
    <t>Udd.retn.: BYGGERI OG ANLÆG (bygge- og anlægskonstruktion)</t>
  </si>
  <si>
    <t>Udd.retn.:  INFORMATIONSTEKNOLOGI (Bachelor i IT)</t>
  </si>
  <si>
    <t>Udd.retn.: INFORMATIK</t>
  </si>
  <si>
    <t>Udd.retn.: BY, - ENERGI- OG MILJØPLANLÆGNING</t>
  </si>
  <si>
    <t>Udd.retn.: BIOLOGI</t>
  </si>
  <si>
    <t xml:space="preserve">Udd.retn.: BIOTEKNOLOGI </t>
  </si>
  <si>
    <t>Udd.retn.: DATALOGI</t>
  </si>
  <si>
    <t>Udd.retn.: ELEKTRONIK OG IT</t>
  </si>
  <si>
    <t>Udd.retn.: ENERGI</t>
  </si>
  <si>
    <t>Udd.retn.: FYSIK</t>
  </si>
  <si>
    <t>Udd.retn.: GEOGRAFI</t>
  </si>
  <si>
    <t>Udd.retn.: INTERAKTIONSDESIGN</t>
  </si>
  <si>
    <t>Udd.retn.: INTERNETTEKNOLOGIER OG COMPUTERSYSTEMER</t>
  </si>
  <si>
    <t>Udd.retn.: KEMI</t>
  </si>
  <si>
    <t>Udd.retn.: KEMITEKNOLOGI</t>
  </si>
  <si>
    <t>Udd.retn.:  LANDINSPEKTØRVIDENSKAB</t>
  </si>
  <si>
    <t>Udd.retn.: MATEMATIK</t>
  </si>
  <si>
    <t>Udd.retn.: MATEMATIK-ØKONOMI</t>
  </si>
  <si>
    <t>Udd.retn.: MATEMATIK-TEKNOLOGI</t>
  </si>
  <si>
    <t>Udd.retn.: MEDIALOGI</t>
  </si>
  <si>
    <t>Udd.retn.: MASKIN OG PRODUKTION</t>
  </si>
  <si>
    <t>Udd.retn.: NANOTEKNOLOGI</t>
  </si>
  <si>
    <t>Udd.retn.: PRODUKT- OG DESIGNPSYKOLOGI</t>
  </si>
  <si>
    <t>Udd.retn.: ROBOTICS</t>
  </si>
  <si>
    <t>Udd.retn.: SOFTWARE</t>
  </si>
  <si>
    <t>Udd.retn.: SUNDHEDSTEKNOLOGI</t>
  </si>
  <si>
    <t>Udd.retn.: TEKNOANTROPOLOGI</t>
  </si>
  <si>
    <t>Udd.retn.: IDRÆT 1+2</t>
  </si>
  <si>
    <t>Udd.retn.: IDRÆT 3+4</t>
  </si>
  <si>
    <t>Udd.retn.: Fristudieaktivitet</t>
  </si>
  <si>
    <t>Udeblevet</t>
  </si>
  <si>
    <t>Ej bedømt</t>
  </si>
  <si>
    <t>PV - Problembaseret læring i videnskab, teknologi og samfund</t>
  </si>
  <si>
    <t>PV - Problembaseret  læring i videnskab, teknologi &amp; samfund</t>
  </si>
  <si>
    <t>P1 - Virkelighed og modeller indenfor byggeri og anlæg</t>
  </si>
  <si>
    <t>CAL - Calculus</t>
  </si>
  <si>
    <t xml:space="preserve">P1 - Vurdering af et IT-system i brug </t>
  </si>
  <si>
    <t xml:space="preserve">PBLST - Problembaseret læring og socio-teknisk teknologiforståelse </t>
  </si>
  <si>
    <t>IAEM - Introduktion til antropologi og etnografiske metoder</t>
  </si>
  <si>
    <t>P0 - Teknovidenskab (miniprojekt)</t>
  </si>
  <si>
    <t>P1 - Tekno-antropologisk case-analyse (projekt)</t>
  </si>
  <si>
    <t>P0 - Landinspektørens faglighed og erhvervsfunktioner</t>
  </si>
  <si>
    <t>LIAL - Lineær Algebra</t>
  </si>
  <si>
    <t xml:space="preserve">LRM - Landmåling og rumlige modeller </t>
  </si>
  <si>
    <t>P1 -Geografisk information - steder, data og modeller</t>
  </si>
  <si>
    <t>Introduktion til geografi</t>
  </si>
  <si>
    <t>Matematik og naturvidenskab (MON)</t>
  </si>
  <si>
    <t>MON - Matematik og Naturvidenskab</t>
  </si>
  <si>
    <t xml:space="preserve">P0 - Introduktion til Sundhedsteknologisk projektarbejde </t>
  </si>
  <si>
    <t xml:space="preserve">P1 - Sundhedsteknologi projekt </t>
  </si>
  <si>
    <t>GPRO - Grundlæggende programmering</t>
  </si>
  <si>
    <t xml:space="preserve">LIAL - Lineær algebra </t>
  </si>
  <si>
    <t>P1 - Idrættens mange aspekter</t>
  </si>
  <si>
    <t>AFS - Anatomi, fysiologi og sundhed</t>
  </si>
  <si>
    <t>ITP - Idrætssociologi i teori og praksis (Friluftsliv)</t>
  </si>
  <si>
    <t>LPI - Læringsteori i praktisk idræt (Boldspil)</t>
  </si>
  <si>
    <t>BTP - Biomekanik i teori og praksis 2 (Boldspil)</t>
  </si>
  <si>
    <t>P3 - Neuro- mekaniske og didaktiske perspektiver på motorisk læring</t>
  </si>
  <si>
    <t>PTP - Psykologi i teori og praksis (Vandaktiviteter)</t>
  </si>
  <si>
    <t>NTP - Neurofysiologi i teori og praksis (Dans og gymnastik)</t>
  </si>
  <si>
    <t>GPRO - Grundlæggende Programmering</t>
  </si>
  <si>
    <t>P1 - Designforståelse</t>
  </si>
  <si>
    <t xml:space="preserve">P0 - Interaktionsdesign </t>
  </si>
  <si>
    <t>IDPRO - Interaktiondesign 1: Usability og programmering</t>
  </si>
  <si>
    <t>P0 - Hvis programmer er løsningen - hvad er så problemet?</t>
  </si>
  <si>
    <t xml:space="preserve">PV - Problembaseret læring i videnskab, teknologi og samfund </t>
  </si>
  <si>
    <t>P1 - Fra eksisterende software til modeller</t>
  </si>
  <si>
    <t>LIAL - Lineær algebra</t>
  </si>
  <si>
    <t>IMPR - Imperativ programmering</t>
  </si>
  <si>
    <t>ITSY - IT-systemer: kulturel kontekst, kommunikation, brugbarhed og brugbarhedsevaluering</t>
  </si>
  <si>
    <t>P0 - Pervasive computing: kommunikation, teknologi og forretning i en digital tidsalder</t>
  </si>
  <si>
    <t>P0 - Creative Play: Applied Technology</t>
  </si>
  <si>
    <t>PV - Problem Based Learning in Science, Technology and Society</t>
  </si>
  <si>
    <t>P1 - Designing from Both Sides of the Screen</t>
  </si>
  <si>
    <t>AVS - Audio-Visual Sketching</t>
  </si>
  <si>
    <t>GPRO - Introduction to Programming</t>
  </si>
  <si>
    <t>P0 - Technological Teamwork</t>
  </si>
  <si>
    <t>RPRO - Robot Programming</t>
  </si>
  <si>
    <t>P1 - Fundamental Mobile Robotics</t>
  </si>
  <si>
    <t xml:space="preserve">P1 - Menneskers interaktion med teknik, objekter eller mennesker </t>
  </si>
  <si>
    <t>GPRO - Grundlæggende  programmering</t>
  </si>
  <si>
    <t>P0 - Designpsykologisk projektarbejde</t>
  </si>
  <si>
    <t>P0 - Teknologisk projektarbejde</t>
  </si>
  <si>
    <t>P1 - Netværk og programmering</t>
  </si>
  <si>
    <t xml:space="preserve">PV - Problembaseret  læring i videnskab, teknologi og samfund </t>
  </si>
  <si>
    <t xml:space="preserve">IMPR - Imperativ programmering </t>
  </si>
  <si>
    <t>P1 - Grundlæggende elektroniske systemer</t>
  </si>
  <si>
    <t>P0 - Fabrikation og karakterisering af nanostrukturede materialer - Nanofabrikationsmetoder</t>
  </si>
  <si>
    <t xml:space="preserve">P1 - Fabrikation og karakterisering af nanostrukturede materialer - Nanoteknologiske målemetoder </t>
  </si>
  <si>
    <t>ELL - Ellære</t>
  </si>
  <si>
    <t xml:space="preserve">P0 - Fysiske modeller - lysets fysik </t>
  </si>
  <si>
    <t>P1 - Fysiske modeller - fysiske målemetoder</t>
  </si>
  <si>
    <t>P0 - Projektmodul. Introduktion til projektarbejde</t>
  </si>
  <si>
    <t>P1 - Projektmodul. Anvendt lineær algebra indenfor teknologi</t>
  </si>
  <si>
    <t>MODSIM - Matematisk modellering og simulering af teknologiske systemer |</t>
  </si>
  <si>
    <t>P1 - Projektmodul. Diskrete dynamiske systemer med økonomiske anvendelser</t>
  </si>
  <si>
    <t xml:space="preserve">P0 - Projektmodul. Introduktion til projektarbejde </t>
  </si>
  <si>
    <t>P1 - Projektmodul. Diskrete dynamiske systemer</t>
  </si>
  <si>
    <t>P0 - Introduktion til teknisk rapportskrivning</t>
  </si>
  <si>
    <t>P1 - Virkelighed og modeller</t>
  </si>
  <si>
    <t>OMO I - Operations management og organisation I</t>
  </si>
  <si>
    <t>Udd.retn.: GLOBALE FORRETNINGSSYSTEMER</t>
  </si>
  <si>
    <t xml:space="preserve">MTG - Maskinteknisk Grundkursus </t>
  </si>
  <si>
    <t xml:space="preserve">P1 - Virkelighed og modeller </t>
  </si>
  <si>
    <t xml:space="preserve">PV - Problembaseret  læring i videnskab, teknologi &amp; samfund </t>
  </si>
  <si>
    <t>EGFO - Energisystemers grundlæggende fysik og opbygning</t>
  </si>
  <si>
    <t>P0 - Feltbiologi 1</t>
  </si>
  <si>
    <t xml:space="preserve">P1 - Feltbiologi 2 </t>
  </si>
  <si>
    <t>AKEM - Almen Kemi</t>
  </si>
  <si>
    <t>P0 - Byens forurening 1</t>
  </si>
  <si>
    <t>P1 - Byens forurening 2</t>
  </si>
  <si>
    <t xml:space="preserve">CAL - Calculus </t>
  </si>
  <si>
    <t>P0 - Enzymteknologi 1</t>
  </si>
  <si>
    <t>P1 - Enzymteknologi 2</t>
  </si>
  <si>
    <t xml:space="preserve">P0 - Kemi i sammensatte systemer 1 </t>
  </si>
  <si>
    <t>P1 - Kemi i sammensatte systemer 2</t>
  </si>
  <si>
    <t>P0 - Kemiteknik 1</t>
  </si>
  <si>
    <t xml:space="preserve">P1 - Kemiteknik 2 </t>
  </si>
  <si>
    <t>PO - Introduktion til teknisk rapportskrivning</t>
  </si>
  <si>
    <t>VMBA - Videnskabsteori og metoder indenfor byggeri og anlæg</t>
  </si>
  <si>
    <t>Betonworkshop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</si>
  <si>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</si>
  <si>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</si>
  <si>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</si>
  <si>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</si>
  <si>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MATH101</t>
  </si>
  <si>
    <t>Basal elekronik - EIT</t>
  </si>
  <si>
    <t>Basal elekronik - ROB</t>
  </si>
  <si>
    <t>OCAD</t>
  </si>
  <si>
    <t>Latex</t>
  </si>
  <si>
    <t>Værkstedskursus A - Indledende laboratoriepraktik</t>
  </si>
  <si>
    <t>Retningslinjer:</t>
  </si>
  <si>
    <t>Undlad at slette eller tilføje rækker og kolonner da det kan ødelægge kodningen og skabe cirkulære referencer  - ved ønske om ændringer eller tilføjelser kontakt da eventuelt TSA</t>
  </si>
  <si>
    <t>STATISTIK FOR (Januar E17)</t>
  </si>
  <si>
    <t>PV - Introduktion til problembaseret læring og forskningsmetode</t>
  </si>
  <si>
    <t>DTG - Datalogiens Teoretiske Grundlag</t>
  </si>
  <si>
    <t>DMAT - Diskret Matematik</t>
  </si>
  <si>
    <t>Udd.retn.:  MILJØVIDENSKAB</t>
  </si>
  <si>
    <t>P1 - Introduktion til arkitekturingeniørens formgivning, terminologi, proces og metode</t>
  </si>
  <si>
    <t xml:space="preserve">P0 - Integration af arkitektur/design- og ingeniørfaglig viden i en problembaseret læringskontekst (PBL) </t>
  </si>
  <si>
    <t>ANPRO - Anvendt programmering</t>
  </si>
  <si>
    <t>CAL- Calculus</t>
  </si>
  <si>
    <t>Matematik: Struktur og form (MAT)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</si>
</sst>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Border="1"/>
    <xf numFmtId="0" fontId="6" fillId="2" borderId="4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1" fontId="0" fillId="0" borderId="5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5" fillId="0" borderId="2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4" xfId="0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0" xfId="0" applyFont="1"/>
    <xf numFmtId="0" fontId="4" fillId="0" borderId="4" xfId="0" applyFont="1" applyFill="1" applyBorder="1" applyAlignment="1"/>
    <xf numFmtId="0" fontId="7" fillId="0" borderId="0" xfId="0" applyFont="1"/>
    <xf numFmtId="0" fontId="4" fillId="0" borderId="1" xfId="0" applyFont="1" applyFill="1" applyBorder="1" applyAlignment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7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7" fillId="0" borderId="0" xfId="0" applyFont="1"/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4" fontId="6" fillId="0" borderId="1" xfId="1" applyNumberFormat="1" applyFont="1" applyFill="1" applyBorder="1" applyAlignment="1"/>
    <xf numFmtId="0" fontId="0" fillId="0" borderId="1" xfId="0" applyFill="1" applyBorder="1" applyAlignment="1"/>
    <xf numFmtId="1" fontId="0" fillId="0" borderId="1" xfId="0" applyNumberFormat="1" applyFill="1" applyBorder="1" applyAlignment="1"/>
    <xf numFmtId="0" fontId="0" fillId="0" borderId="0" xfId="0" applyAlignment="1"/>
    <xf numFmtId="1" fontId="6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7" fillId="0" borderId="1" xfId="0" applyFont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2"/>
    <xf numFmtId="164" fontId="6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H32" sqref="H32"/>
    </sheetView>
  </sheetViews>
  <sheetFormatPr defaultRowHeight="15" x14ac:dyDescent="0.25"/>
  <cols>
    <col min="2" max="2" width="12.85546875" customWidth="1"/>
  </cols>
  <sheetData>
    <row r="1" spans="1:22" ht="61.5" x14ac:dyDescent="0.9">
      <c r="A1" s="280" t="s">
        <v>144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</row>
    <row r="2" spans="1:22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</row>
    <row r="3" spans="1:22" x14ac:dyDescent="0.25">
      <c r="A3" s="281" t="s">
        <v>142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2" x14ac:dyDescent="0.25">
      <c r="A4" s="204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</row>
    <row r="5" spans="1:22" x14ac:dyDescent="0.25">
      <c r="A5" s="274" t="s">
        <v>132</v>
      </c>
      <c r="B5" s="274"/>
      <c r="C5" s="273"/>
      <c r="D5" s="273"/>
      <c r="E5" s="273"/>
      <c r="F5" s="273"/>
      <c r="G5" s="273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</row>
    <row r="6" spans="1:22" x14ac:dyDescent="0.25">
      <c r="A6" s="274" t="s">
        <v>133</v>
      </c>
      <c r="B6" s="275"/>
      <c r="C6" s="273"/>
      <c r="D6" s="273"/>
      <c r="E6" s="273"/>
      <c r="F6" s="273"/>
      <c r="G6" s="273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</row>
    <row r="7" spans="1:22" x14ac:dyDescent="0.25">
      <c r="A7" s="274"/>
      <c r="B7" s="275"/>
      <c r="C7" s="273"/>
      <c r="D7" s="273"/>
      <c r="E7" s="273"/>
      <c r="F7" s="273"/>
      <c r="G7" s="273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</row>
    <row r="8" spans="1:22" x14ac:dyDescent="0.25">
      <c r="A8" s="274" t="s">
        <v>134</v>
      </c>
      <c r="B8" s="273"/>
      <c r="C8" s="273"/>
      <c r="D8" s="273"/>
      <c r="E8" s="273"/>
      <c r="F8" s="273"/>
      <c r="G8" s="273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</row>
    <row r="9" spans="1:22" x14ac:dyDescent="0.25">
      <c r="A9" s="276"/>
      <c r="B9" s="276"/>
      <c r="C9" s="276"/>
      <c r="D9" s="276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</row>
    <row r="10" spans="1:22" x14ac:dyDescent="0.25">
      <c r="A10" s="276"/>
      <c r="B10" s="276"/>
      <c r="C10" s="276"/>
      <c r="D10" s="276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</row>
    <row r="11" spans="1:22" ht="15.75" x14ac:dyDescent="0.25">
      <c r="A11" s="282" t="s">
        <v>143</v>
      </c>
      <c r="B11" s="276"/>
      <c r="C11" s="276"/>
      <c r="D11" s="276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</row>
    <row r="12" spans="1:22" x14ac:dyDescent="0.25">
      <c r="A12" s="276"/>
      <c r="B12" s="276"/>
      <c r="C12" s="276"/>
      <c r="D12" s="276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</row>
    <row r="13" spans="1:22" ht="15.75" x14ac:dyDescent="0.25">
      <c r="A13" s="283" t="s">
        <v>135</v>
      </c>
      <c r="B13" s="276"/>
      <c r="C13" s="276"/>
      <c r="D13" s="276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</row>
    <row r="14" spans="1:22" x14ac:dyDescent="0.25">
      <c r="A14" s="276"/>
      <c r="B14" s="276"/>
      <c r="C14" s="276"/>
      <c r="D14" s="276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</row>
    <row r="15" spans="1:22" x14ac:dyDescent="0.25">
      <c r="A15" s="276"/>
      <c r="B15" s="276"/>
      <c r="C15" s="276"/>
      <c r="D15" s="276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</row>
    <row r="16" spans="1:22" x14ac:dyDescent="0.25">
      <c r="A16" s="276"/>
      <c r="B16" s="276"/>
      <c r="C16" s="276"/>
      <c r="D16" s="276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 x14ac:dyDescent="0.25">
      <c r="A17" s="276"/>
      <c r="B17" s="276"/>
      <c r="C17" s="276"/>
      <c r="D17" s="276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</row>
    <row r="18" spans="1:22" x14ac:dyDescent="0.25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</row>
    <row r="19" spans="1:22" x14ac:dyDescent="0.25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</row>
    <row r="20" spans="1:22" x14ac:dyDescent="0.25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</row>
    <row r="21" spans="1:22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</row>
    <row r="22" spans="1:22" x14ac:dyDescent="0.25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</row>
    <row r="23" spans="1:22" x14ac:dyDescent="0.25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</row>
    <row r="24" spans="1:22" x14ac:dyDescent="0.25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</row>
    <row r="25" spans="1:22" x14ac:dyDescent="0.25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</row>
    <row r="26" spans="1:22" x14ac:dyDescent="0.25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</row>
    <row r="27" spans="1:22" x14ac:dyDescent="0.25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C30" sqref="C30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79" t="s">
        <v>93</v>
      </c>
      <c r="B7" s="7">
        <v>0</v>
      </c>
      <c r="C7" s="7">
        <v>0</v>
      </c>
      <c r="D7" s="7">
        <f t="shared" ref="D7:D11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  <c r="J7" s="272"/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5" customHeight="1" x14ac:dyDescent="0.25">
      <c r="A9" s="6" t="s">
        <v>96</v>
      </c>
      <c r="B9" s="7">
        <v>1</v>
      </c>
      <c r="C9" s="7">
        <v>1</v>
      </c>
      <c r="D9" s="7">
        <f t="shared" si="0"/>
        <v>2</v>
      </c>
      <c r="E9" s="8">
        <f t="shared" ref="E9:E13" si="1">B9/D9</f>
        <v>0.5</v>
      </c>
      <c r="F9" s="7">
        <v>0</v>
      </c>
      <c r="G9" s="7">
        <v>0</v>
      </c>
      <c r="H9" s="9">
        <v>0</v>
      </c>
      <c r="I9" s="9">
        <f>SUM(F9:H9)+D9</f>
        <v>2</v>
      </c>
      <c r="J9" s="272"/>
    </row>
    <row r="10" spans="1:15" ht="1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180" t="s">
        <v>95</v>
      </c>
      <c r="B11" s="7">
        <v>2</v>
      </c>
      <c r="C11" s="7">
        <v>1</v>
      </c>
      <c r="D11" s="7">
        <f t="shared" si="0"/>
        <v>3</v>
      </c>
      <c r="E11" s="8">
        <f t="shared" si="1"/>
        <v>0.66666666666666663</v>
      </c>
      <c r="F11" s="7">
        <v>0</v>
      </c>
      <c r="G11" s="7">
        <v>0</v>
      </c>
      <c r="H11" s="9">
        <v>0</v>
      </c>
      <c r="I11" s="9">
        <f>SUM(F11:H11)+D11</f>
        <v>3</v>
      </c>
      <c r="J11" s="272"/>
    </row>
    <row r="12" spans="1:15" x14ac:dyDescent="0.25">
      <c r="A12" s="6"/>
      <c r="B12" s="7"/>
      <c r="C12" s="7"/>
      <c r="D12" s="7"/>
      <c r="E12" s="8"/>
      <c r="F12" s="7"/>
      <c r="G12" s="7"/>
      <c r="H12" s="9"/>
      <c r="I12" s="9"/>
    </row>
    <row r="13" spans="1:15" x14ac:dyDescent="0.25">
      <c r="A13" s="2"/>
      <c r="B13" s="11">
        <f>SUM(B7:B12)</f>
        <v>3</v>
      </c>
      <c r="C13" s="11">
        <f>SUM(C7:C12)</f>
        <v>2</v>
      </c>
      <c r="D13" s="11">
        <f>SUM(D7:D12)</f>
        <v>5</v>
      </c>
      <c r="E13" s="12">
        <f t="shared" si="1"/>
        <v>0.6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5</v>
      </c>
    </row>
    <row r="14" spans="1:15" ht="14.4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5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5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5" x14ac:dyDescent="0.25">
      <c r="A19" s="181" t="s">
        <v>97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f>SUM(B19:H19)</f>
        <v>1</v>
      </c>
      <c r="J19" s="10">
        <f>((B19*$B$16)+(C19*$C$16)+(D19*$D$16)+(E19*$E$16)+(F19*$F$16)+(G19*$G$16)+(H19*$H$16))/I19</f>
        <v>7</v>
      </c>
      <c r="K19" s="7">
        <v>0</v>
      </c>
      <c r="L19" s="7">
        <v>0</v>
      </c>
      <c r="M19" s="7">
        <v>0</v>
      </c>
      <c r="N19" s="9">
        <f t="shared" ref="N19" si="2">SUM(K19:M19)+I19</f>
        <v>1</v>
      </c>
      <c r="O19" s="272"/>
    </row>
    <row r="20" spans="1:15" ht="14.4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5" ht="14.45" customHeight="1" x14ac:dyDescent="0.25">
      <c r="A21" s="182" t="s">
        <v>78</v>
      </c>
      <c r="B21" s="7">
        <v>0</v>
      </c>
      <c r="C21" s="7">
        <v>5</v>
      </c>
      <c r="D21" s="7">
        <v>2</v>
      </c>
      <c r="E21" s="7">
        <v>0</v>
      </c>
      <c r="F21" s="7">
        <v>0</v>
      </c>
      <c r="G21" s="7">
        <v>0</v>
      </c>
      <c r="H21" s="7">
        <v>0</v>
      </c>
      <c r="I21" s="7">
        <f>SUM(B21:H21)</f>
        <v>7</v>
      </c>
      <c r="J21" s="10">
        <f>((B21*$B$16)+(C21*$C$16)+(D21*$D$16)+(E21*$E$16)+(F21*$F$16)+(G21*$G$16)+(H21*$H$16))/I21</f>
        <v>0.5714285714285714</v>
      </c>
      <c r="K21" s="7">
        <v>1</v>
      </c>
      <c r="L21" s="7">
        <v>1</v>
      </c>
      <c r="M21" s="7">
        <v>0</v>
      </c>
      <c r="N21" s="9">
        <f t="shared" ref="N21" si="3">SUM(K21:M21)+I21</f>
        <v>9</v>
      </c>
    </row>
    <row r="22" spans="1:15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4">SUM(B18:B22)</f>
        <v>0</v>
      </c>
      <c r="C23" s="11">
        <f t="shared" si="4"/>
        <v>5</v>
      </c>
      <c r="D23" s="11">
        <f t="shared" si="4"/>
        <v>2</v>
      </c>
      <c r="E23" s="11">
        <f t="shared" si="4"/>
        <v>0</v>
      </c>
      <c r="F23" s="11">
        <f t="shared" si="4"/>
        <v>1</v>
      </c>
      <c r="G23" s="11">
        <f t="shared" si="4"/>
        <v>0</v>
      </c>
      <c r="H23" s="11">
        <f t="shared" si="4"/>
        <v>0</v>
      </c>
      <c r="I23" s="11">
        <f>SUM(I19:I22)</f>
        <v>8</v>
      </c>
      <c r="J23" s="10">
        <f>((B23*$B$16)+(C23*$C$16)+(D23*$D$16)+(E23*$E$16)+(F23*$F$16)+(G23*$G$16)+(H23*$H$16))/I23</f>
        <v>1.375</v>
      </c>
      <c r="K23" s="11">
        <f>SUM(K18:K22)</f>
        <v>1</v>
      </c>
      <c r="L23" s="11">
        <f>SUM(L18:L22)</f>
        <v>1</v>
      </c>
      <c r="M23" s="11">
        <f>SUM(M18:M22)</f>
        <v>0</v>
      </c>
      <c r="N23" s="11">
        <f>SUM(N18:N22)</f>
        <v>10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I7" sqref="I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ht="14.45" customHeigh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89" t="s">
        <v>101</v>
      </c>
      <c r="B7" s="191">
        <v>0</v>
      </c>
      <c r="C7" s="191">
        <v>0</v>
      </c>
      <c r="D7" s="7">
        <v>0</v>
      </c>
      <c r="E7" s="8" t="e">
        <f>B7/D7</f>
        <v>#DIV/0!</v>
      </c>
      <c r="F7" s="192">
        <v>0</v>
      </c>
      <c r="G7" s="192">
        <v>0</v>
      </c>
      <c r="H7" s="192">
        <v>0</v>
      </c>
      <c r="I7" s="35">
        <f>SUM(F7:H7)+D7</f>
        <v>0</v>
      </c>
    </row>
    <row r="8" spans="1:15" ht="14.45" customHeight="1" x14ac:dyDescent="0.25">
      <c r="A8" s="6"/>
      <c r="B8" s="191"/>
      <c r="C8" s="191"/>
      <c r="D8" s="7"/>
      <c r="E8" s="8"/>
      <c r="F8" s="192"/>
      <c r="G8" s="192"/>
      <c r="H8" s="192"/>
      <c r="I8" s="9"/>
    </row>
    <row r="9" spans="1:15" x14ac:dyDescent="0.25">
      <c r="A9" s="190" t="s">
        <v>44</v>
      </c>
      <c r="B9" s="191">
        <v>2</v>
      </c>
      <c r="C9" s="191">
        <v>0</v>
      </c>
      <c r="D9" s="7">
        <v>2</v>
      </c>
      <c r="E9" s="8">
        <f t="shared" ref="E9:E11" si="0">B9/D9</f>
        <v>1</v>
      </c>
      <c r="F9" s="192">
        <v>0</v>
      </c>
      <c r="G9" s="192">
        <v>0</v>
      </c>
      <c r="H9" s="192">
        <v>0</v>
      </c>
      <c r="I9" s="9">
        <f>SUM(F9:H9)+D9</f>
        <v>2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4.45" customHeight="1" x14ac:dyDescent="0.25">
      <c r="A11" s="2"/>
      <c r="B11" s="11">
        <f>SUM(B7:B10)</f>
        <v>2</v>
      </c>
      <c r="C11" s="11">
        <f>SUM(C7:C10)</f>
        <v>0</v>
      </c>
      <c r="D11" s="11">
        <f>SUM(D7:D10)</f>
        <v>2</v>
      </c>
      <c r="E11" s="12">
        <f t="shared" si="0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2</v>
      </c>
    </row>
    <row r="12" spans="1:15" ht="14.4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193" t="s">
        <v>102</v>
      </c>
      <c r="B17" s="194">
        <v>0</v>
      </c>
      <c r="C17" s="194">
        <v>0</v>
      </c>
      <c r="D17" s="194">
        <v>0</v>
      </c>
      <c r="E17" s="195">
        <v>0</v>
      </c>
      <c r="F17" s="194">
        <v>0</v>
      </c>
      <c r="G17" s="194">
        <v>0</v>
      </c>
      <c r="H17" s="194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196">
        <v>0</v>
      </c>
      <c r="L17" s="196">
        <v>0</v>
      </c>
      <c r="M17" s="196">
        <v>0</v>
      </c>
      <c r="N17" s="9">
        <f t="shared" ref="N17" si="1">SUM(K17:M17)+I17</f>
        <v>0</v>
      </c>
    </row>
    <row r="18" spans="1:14" x14ac:dyDescent="0.25">
      <c r="A18" s="193"/>
      <c r="B18" s="194"/>
      <c r="C18" s="194"/>
      <c r="D18" s="194"/>
      <c r="E18" s="195"/>
      <c r="F18" s="194"/>
      <c r="G18" s="194"/>
      <c r="H18" s="194"/>
      <c r="J18" s="10"/>
      <c r="K18" s="196"/>
      <c r="L18" s="196"/>
      <c r="M18" s="196"/>
      <c r="N18" s="9"/>
    </row>
    <row r="19" spans="1:14" x14ac:dyDescent="0.25">
      <c r="A19" s="193" t="s">
        <v>100</v>
      </c>
      <c r="B19" s="194">
        <v>1</v>
      </c>
      <c r="C19" s="194">
        <v>0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7">
        <f>SUM(B19:H19)</f>
        <v>1</v>
      </c>
      <c r="J19" s="10">
        <f>((B19*$B$14)+(C19*$C$14)+(D19*$D$14)+(E19*$E$14)+(F19*$F$14)+(G19*$G$14)+(H19*$H$14))/I19</f>
        <v>-3</v>
      </c>
      <c r="K19" s="196">
        <v>0</v>
      </c>
      <c r="L19" s="196">
        <v>1</v>
      </c>
      <c r="M19" s="196">
        <v>0</v>
      </c>
      <c r="N19" s="9">
        <f t="shared" ref="N19" si="2">SUM(K19:M19)+I19</f>
        <v>2</v>
      </c>
    </row>
    <row r="20" spans="1:14" x14ac:dyDescent="0.25">
      <c r="A20" s="193"/>
      <c r="B20" s="194"/>
      <c r="C20" s="194"/>
      <c r="D20" s="194"/>
      <c r="E20" s="195"/>
      <c r="F20" s="194"/>
      <c r="G20" s="194"/>
      <c r="H20" s="194"/>
      <c r="I20" s="7"/>
      <c r="J20" s="10"/>
      <c r="K20" s="196"/>
      <c r="L20" s="196"/>
      <c r="M20" s="196"/>
      <c r="N20" s="9"/>
    </row>
    <row r="21" spans="1:14" x14ac:dyDescent="0.25">
      <c r="A21" s="193" t="s">
        <v>46</v>
      </c>
      <c r="B21" s="194">
        <v>0</v>
      </c>
      <c r="C21" s="194">
        <v>0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7">
        <f>SUM(B21:H21)</f>
        <v>0</v>
      </c>
      <c r="J21" s="10" t="e">
        <f>((B21*$B$14)+(C21*$C$14)+(D21*$D$14)+(E21*$E$14)+(F21*$F$14)+(G21*$G$14)+(H21*$H$14))/I21</f>
        <v>#DIV/0!</v>
      </c>
      <c r="K21" s="196">
        <v>0</v>
      </c>
      <c r="L21" s="196">
        <v>1</v>
      </c>
      <c r="M21" s="196">
        <v>0</v>
      </c>
      <c r="N21" s="9">
        <f t="shared" ref="N21" si="3">SUM(K21:M21)+I21</f>
        <v>1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4">SUM(B16:B22)</f>
        <v>1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  <c r="H23" s="11">
        <f t="shared" si="4"/>
        <v>0</v>
      </c>
      <c r="I23" s="11">
        <f>SUM(I17:I22)</f>
        <v>1</v>
      </c>
      <c r="J23" s="10">
        <f>((B23*$B$14)+(C23*$C$14)+(D23*$D$14)+(E23*$E$14)+(F23*$F$14)+(G23*$G$14)+(H23*$H$14))/I23</f>
        <v>-3</v>
      </c>
      <c r="K23" s="11">
        <f>SUM(K16:K22)</f>
        <v>0</v>
      </c>
      <c r="L23" s="11">
        <f>SUM(L16:L22)</f>
        <v>2</v>
      </c>
      <c r="M23" s="11">
        <f>SUM(M16:M22)</f>
        <v>0</v>
      </c>
      <c r="N23" s="11">
        <f>SUM(N16:N22)</f>
        <v>3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A29" sqref="A2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 t="s">
        <v>56</v>
      </c>
      <c r="B7" s="7">
        <v>0</v>
      </c>
      <c r="C7" s="7">
        <v>0</v>
      </c>
      <c r="D7" s="7">
        <f t="shared" ref="D7" si="0">SUM(B7:C7)</f>
        <v>0</v>
      </c>
      <c r="E7" s="8" t="e">
        <f t="shared" ref="E7:E9" si="1">B7/D7</f>
        <v>#DIV/0!</v>
      </c>
      <c r="F7" s="7">
        <v>0</v>
      </c>
      <c r="G7" s="7">
        <v>1</v>
      </c>
      <c r="H7" s="9">
        <v>0</v>
      </c>
      <c r="I7" s="9">
        <f>SUM(F7:H7)+D7</f>
        <v>1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5" customHeight="1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si="1"/>
        <v>#DIV/0!</v>
      </c>
      <c r="F9" s="11">
        <f>SUM(F7:F8)</f>
        <v>0</v>
      </c>
      <c r="G9" s="11">
        <f>SUM(G7:G8)</f>
        <v>1</v>
      </c>
      <c r="H9" s="11">
        <f>SUM(H7:H8)</f>
        <v>0</v>
      </c>
      <c r="I9" s="26">
        <f>SUM(I7:I8)</f>
        <v>1</v>
      </c>
    </row>
    <row r="10" spans="1:15" ht="14.45" customHeight="1" x14ac:dyDescent="0.25">
      <c r="N10" s="27"/>
    </row>
    <row r="11" spans="1:15" ht="15" customHeight="1" x14ac:dyDescent="0.25">
      <c r="M11" s="21"/>
      <c r="N11" s="299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41</v>
      </c>
      <c r="M12" s="13" t="s">
        <v>42</v>
      </c>
      <c r="N12" s="299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9"/>
      <c r="M13" s="19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8"/>
      <c r="K14" s="7"/>
      <c r="L14" s="7"/>
      <c r="M14" s="7"/>
      <c r="N14" s="9"/>
    </row>
    <row r="15" spans="1:15" x14ac:dyDescent="0.25">
      <c r="A15" s="6"/>
      <c r="B15" s="7"/>
      <c r="C15" s="7"/>
      <c r="D15" s="7"/>
      <c r="E15" s="7"/>
      <c r="F15" s="7"/>
      <c r="G15" s="7"/>
      <c r="H15" s="7"/>
      <c r="I15" s="7">
        <f>SUM(B15:H15)</f>
        <v>0</v>
      </c>
      <c r="J15" s="10" t="e">
        <f>((B15*$B$12)+(C15*$C$12)+(D15*$D$12)+(E15*$E$12)+(F15*$F$12)+(G15*$G$12)+(H15*$H$12))/I15</f>
        <v>#DIV/0!</v>
      </c>
      <c r="K15" s="7"/>
      <c r="L15" s="7"/>
      <c r="M15" s="7"/>
      <c r="N15" s="9">
        <f t="shared" ref="N15" si="2">SUM(K15:M15)+I15</f>
        <v>0</v>
      </c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25">
      <c r="A17" s="96" t="s">
        <v>44</v>
      </c>
      <c r="B17" s="7">
        <v>0</v>
      </c>
      <c r="C17" s="7">
        <v>1</v>
      </c>
      <c r="D17" s="7">
        <v>0</v>
      </c>
      <c r="E17" s="7">
        <v>0</v>
      </c>
      <c r="F17" s="7">
        <v>1</v>
      </c>
      <c r="G17" s="7">
        <v>1</v>
      </c>
      <c r="H17" s="7">
        <v>0</v>
      </c>
      <c r="I17" s="7">
        <f>SUM(B17:H17)</f>
        <v>3</v>
      </c>
      <c r="J17" s="10">
        <f>((B17*$B$12)+(C17*$C$12)+(D17*$D$12)+(E17*$E$12)+(F17*$F$12)+(G17*$G$12)+(H17*$H$12))/I17</f>
        <v>5.666666666666667</v>
      </c>
      <c r="K17" s="7">
        <v>0</v>
      </c>
      <c r="L17" s="7">
        <v>1</v>
      </c>
      <c r="M17" s="7">
        <v>0</v>
      </c>
      <c r="N17" s="9">
        <f t="shared" ref="N17" si="3">SUM(K17:M17)+I17</f>
        <v>4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ht="14.45" customHeight="1" x14ac:dyDescent="0.25">
      <c r="A19" s="97" t="s">
        <v>57</v>
      </c>
      <c r="B19" s="98">
        <v>0</v>
      </c>
      <c r="C19" s="98">
        <v>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7">
        <f>SUM(B19:H19)</f>
        <v>1</v>
      </c>
      <c r="J19" s="10">
        <f>((B19*$B$12)+(C19*$C$12)+(D19*$D$12)+(E19*$E$12)+(F19*$F$12)+(G19*$G$12)+(H19*$H$12))/I19</f>
        <v>0</v>
      </c>
      <c r="K19" s="7">
        <v>0</v>
      </c>
      <c r="L19" s="7">
        <v>3</v>
      </c>
      <c r="M19" s="7">
        <v>0</v>
      </c>
      <c r="N19" s="9">
        <f t="shared" ref="N19" si="4">SUM(K19:M19)+I19</f>
        <v>4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2</v>
      </c>
      <c r="D21" s="11">
        <f t="shared" si="5"/>
        <v>0</v>
      </c>
      <c r="E21" s="11">
        <f t="shared" si="5"/>
        <v>0</v>
      </c>
      <c r="F21" s="11">
        <f t="shared" si="5"/>
        <v>1</v>
      </c>
      <c r="G21" s="11">
        <f t="shared" si="5"/>
        <v>1</v>
      </c>
      <c r="H21" s="11">
        <f t="shared" si="5"/>
        <v>0</v>
      </c>
      <c r="I21" s="11">
        <f>SUM(I15:I20)</f>
        <v>4</v>
      </c>
      <c r="J21" s="10">
        <f>((B21*$B$12)+(C21*$C$12)+(D21*$D$12)+(E21*$E$12)+(F21*$F$12)+(G21*$G$12)+(H21*$H$12))/I21</f>
        <v>4.25</v>
      </c>
      <c r="K21" s="11">
        <f>SUM(K14:K20)</f>
        <v>0</v>
      </c>
      <c r="L21" s="11">
        <f>SUM(L14:L20)</f>
        <v>4</v>
      </c>
      <c r="M21" s="11">
        <f>SUM(M14:M20)</f>
        <v>0</v>
      </c>
      <c r="N21" s="11">
        <f>SUM(N14:N20)</f>
        <v>8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Normal="100" workbookViewId="0">
      <selection activeCell="B34" sqref="B34"/>
    </sheetView>
  </sheetViews>
  <sheetFormatPr defaultRowHeight="15" x14ac:dyDescent="0.25"/>
  <cols>
    <col min="1" max="1" width="53.285156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9.42578125" bestFit="1" customWidth="1"/>
  </cols>
  <sheetData>
    <row r="1" spans="1:15" ht="23.25" x14ac:dyDescent="0.35">
      <c r="A1" s="297" t="s">
        <v>112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224"/>
      <c r="C6" s="224"/>
      <c r="D6" s="224"/>
      <c r="E6" s="224"/>
      <c r="F6" s="224"/>
      <c r="G6" s="224"/>
      <c r="H6" s="224"/>
      <c r="I6" s="224"/>
      <c r="J6" s="108"/>
    </row>
    <row r="7" spans="1:15" x14ac:dyDescent="0.25">
      <c r="A7" s="218" t="s">
        <v>109</v>
      </c>
      <c r="B7" s="226">
        <v>1</v>
      </c>
      <c r="C7" s="226">
        <v>0</v>
      </c>
      <c r="D7" s="224">
        <f t="shared" ref="D7:D11" si="0">SUM(B7:C7)</f>
        <v>1</v>
      </c>
      <c r="E7" s="56">
        <f>B7/D7</f>
        <v>1</v>
      </c>
      <c r="F7" s="226">
        <v>0</v>
      </c>
      <c r="G7" s="226">
        <v>0</v>
      </c>
      <c r="H7" s="226">
        <v>0</v>
      </c>
      <c r="I7" s="55">
        <f>SUM(F7:H7)+D7</f>
        <v>1</v>
      </c>
      <c r="J7" s="108"/>
    </row>
    <row r="8" spans="1:15" ht="14.45" customHeight="1" x14ac:dyDescent="0.25">
      <c r="A8" s="6"/>
      <c r="B8" s="226"/>
      <c r="C8" s="226"/>
      <c r="D8" s="224"/>
      <c r="E8" s="56"/>
      <c r="F8" s="226"/>
      <c r="G8" s="226"/>
      <c r="H8" s="226"/>
      <c r="I8" s="227"/>
      <c r="J8" s="108"/>
    </row>
    <row r="9" spans="1:15" ht="15" customHeight="1" x14ac:dyDescent="0.25">
      <c r="A9" s="219" t="s">
        <v>61</v>
      </c>
      <c r="B9" s="226">
        <v>0</v>
      </c>
      <c r="C9" s="226">
        <v>0</v>
      </c>
      <c r="D9" s="224">
        <f t="shared" si="0"/>
        <v>0</v>
      </c>
      <c r="E9" s="56" t="e">
        <f t="shared" ref="E9:E13" si="1">B9/D9</f>
        <v>#DIV/0!</v>
      </c>
      <c r="F9" s="226">
        <v>0</v>
      </c>
      <c r="G9" s="226">
        <v>0</v>
      </c>
      <c r="H9" s="226">
        <v>0</v>
      </c>
      <c r="I9" s="227">
        <f>SUM(F9:H9)+D9</f>
        <v>0</v>
      </c>
      <c r="J9" s="108"/>
    </row>
    <row r="10" spans="1:15" ht="15" customHeight="1" x14ac:dyDescent="0.25">
      <c r="A10" s="6"/>
      <c r="B10" s="226"/>
      <c r="C10" s="226"/>
      <c r="D10" s="224"/>
      <c r="E10" s="56"/>
      <c r="F10" s="226"/>
      <c r="G10" s="226"/>
      <c r="H10" s="226"/>
      <c r="I10" s="227"/>
      <c r="J10" s="108"/>
    </row>
    <row r="11" spans="1:15" ht="15" customHeight="1" x14ac:dyDescent="0.25">
      <c r="A11" s="220" t="s">
        <v>44</v>
      </c>
      <c r="B11" s="226">
        <v>12</v>
      </c>
      <c r="C11" s="226">
        <v>0</v>
      </c>
      <c r="D11" s="224">
        <f t="shared" si="0"/>
        <v>12</v>
      </c>
      <c r="E11" s="56">
        <f t="shared" si="1"/>
        <v>1</v>
      </c>
      <c r="F11" s="226">
        <v>0</v>
      </c>
      <c r="G11" s="226">
        <v>0</v>
      </c>
      <c r="H11" s="226">
        <v>0</v>
      </c>
      <c r="I11" s="227">
        <f>SUM(F11:H11)+D11</f>
        <v>12</v>
      </c>
      <c r="J11" s="108"/>
    </row>
    <row r="12" spans="1:15" ht="15.75" customHeight="1" x14ac:dyDescent="0.25">
      <c r="A12" s="6"/>
      <c r="B12" s="224"/>
      <c r="C12" s="224"/>
      <c r="D12" s="224"/>
      <c r="E12" s="56"/>
      <c r="F12" s="224"/>
      <c r="G12" s="224"/>
      <c r="H12" s="227"/>
      <c r="I12" s="227"/>
      <c r="J12" s="108"/>
    </row>
    <row r="13" spans="1:15" x14ac:dyDescent="0.25">
      <c r="A13" s="2"/>
      <c r="B13" s="223">
        <f>SUM(B7:B12)</f>
        <v>13</v>
      </c>
      <c r="C13" s="223">
        <f>SUM(C7:C12)</f>
        <v>0</v>
      </c>
      <c r="D13" s="223">
        <f>SUM(D7:D12)</f>
        <v>13</v>
      </c>
      <c r="E13" s="122">
        <f t="shared" si="1"/>
        <v>1</v>
      </c>
      <c r="F13" s="223">
        <f>SUM(F7:F12)</f>
        <v>0</v>
      </c>
      <c r="G13" s="223">
        <f>SUM(G7:G12)</f>
        <v>0</v>
      </c>
      <c r="H13" s="223">
        <f>SUM(H7:H12)</f>
        <v>0</v>
      </c>
      <c r="I13" s="225">
        <f>SUM(I7:I12)</f>
        <v>13</v>
      </c>
      <c r="J13" s="108"/>
    </row>
    <row r="14" spans="1:15" ht="14.4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5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5" x14ac:dyDescent="0.25">
      <c r="A18" s="6"/>
      <c r="B18" s="224"/>
      <c r="C18" s="224"/>
      <c r="D18" s="224"/>
      <c r="E18" s="224"/>
      <c r="F18" s="224"/>
      <c r="G18" s="224"/>
      <c r="H18" s="224"/>
      <c r="I18" s="108"/>
      <c r="J18" s="109"/>
      <c r="K18" s="224"/>
      <c r="L18" s="224"/>
      <c r="M18" s="224"/>
      <c r="N18" s="227"/>
      <c r="O18" s="108"/>
    </row>
    <row r="19" spans="1:15" x14ac:dyDescent="0.25">
      <c r="A19" s="221" t="s">
        <v>110</v>
      </c>
      <c r="B19" s="226">
        <v>0</v>
      </c>
      <c r="C19" s="226">
        <v>0</v>
      </c>
      <c r="D19" s="226">
        <v>0</v>
      </c>
      <c r="E19" s="215">
        <v>0</v>
      </c>
      <c r="F19" s="226">
        <v>0</v>
      </c>
      <c r="G19" s="226">
        <v>0</v>
      </c>
      <c r="H19" s="226">
        <v>0</v>
      </c>
      <c r="I19" s="224">
        <f>SUM(B19:H19)</f>
        <v>0</v>
      </c>
      <c r="J19" s="121" t="e">
        <f>((B19*$B$16)+(C19*$C$16)+(D19*$D$16)+(E19*$E$16)+(F19*$F$16)+(G19*$G$16)+(H19*$H$16))/I19</f>
        <v>#DIV/0!</v>
      </c>
      <c r="K19" s="224">
        <v>0</v>
      </c>
      <c r="L19" s="224">
        <v>0</v>
      </c>
      <c r="M19" s="224">
        <v>0</v>
      </c>
      <c r="N19" s="227">
        <f t="shared" ref="N19" si="2">SUM(K19:M19)+I19</f>
        <v>0</v>
      </c>
      <c r="O19" s="108"/>
    </row>
    <row r="20" spans="1:15" ht="14.45" customHeight="1" x14ac:dyDescent="0.25">
      <c r="A20" s="6"/>
      <c r="B20" s="224"/>
      <c r="C20" s="224"/>
      <c r="D20" s="224"/>
      <c r="E20" s="224"/>
      <c r="F20" s="224"/>
      <c r="G20" s="224"/>
      <c r="H20" s="224"/>
      <c r="I20" s="108"/>
      <c r="J20" s="121"/>
      <c r="K20" s="224"/>
      <c r="L20" s="224"/>
      <c r="M20" s="224"/>
      <c r="N20" s="227"/>
      <c r="O20" s="108"/>
    </row>
    <row r="21" spans="1:15" ht="14.45" customHeight="1" x14ac:dyDescent="0.25">
      <c r="A21" s="222" t="s">
        <v>111</v>
      </c>
      <c r="B21" s="226">
        <v>0</v>
      </c>
      <c r="C21" s="226">
        <v>6</v>
      </c>
      <c r="D21" s="226">
        <v>8</v>
      </c>
      <c r="E21" s="215">
        <v>5</v>
      </c>
      <c r="F21" s="226">
        <v>3</v>
      </c>
      <c r="G21" s="226">
        <v>0</v>
      </c>
      <c r="H21" s="226">
        <v>0</v>
      </c>
      <c r="I21" s="224">
        <f>SUM(B21:H21)</f>
        <v>22</v>
      </c>
      <c r="J21" s="121">
        <f>((B21*$B$16)+(C21*$C$16)+(D21*$D$16)+(E21*$E$16)+(F21*$F$16)+(G21*$G$16)+(H21*$H$16))/I21</f>
        <v>2.5909090909090908</v>
      </c>
      <c r="K21" s="224">
        <v>0</v>
      </c>
      <c r="L21" s="224">
        <v>2</v>
      </c>
      <c r="M21" s="224">
        <v>0</v>
      </c>
      <c r="N21" s="227">
        <f t="shared" ref="N21" si="3">SUM(K21:M21)+I21</f>
        <v>24</v>
      </c>
      <c r="O21" s="108"/>
    </row>
    <row r="22" spans="1:15" s="272" customFormat="1" ht="14.45" customHeight="1" x14ac:dyDescent="0.25">
      <c r="A22" s="279"/>
      <c r="B22" s="248"/>
      <c r="C22" s="248"/>
      <c r="D22" s="248"/>
      <c r="E22" s="215"/>
      <c r="F22" s="248"/>
      <c r="G22" s="248"/>
      <c r="H22" s="248"/>
      <c r="I22" s="266"/>
      <c r="J22" s="121"/>
      <c r="K22" s="266"/>
      <c r="L22" s="266"/>
      <c r="M22" s="266"/>
      <c r="N22" s="245"/>
      <c r="O22" s="108"/>
    </row>
    <row r="23" spans="1:15" ht="14.45" customHeight="1" x14ac:dyDescent="0.25">
      <c r="A23" s="279" t="s">
        <v>152</v>
      </c>
      <c r="B23" s="248">
        <v>0</v>
      </c>
      <c r="C23" s="248">
        <v>3</v>
      </c>
      <c r="D23" s="248">
        <v>4</v>
      </c>
      <c r="E23" s="215">
        <v>2</v>
      </c>
      <c r="F23" s="248">
        <v>0</v>
      </c>
      <c r="G23" s="248">
        <v>1</v>
      </c>
      <c r="H23" s="248">
        <v>0</v>
      </c>
      <c r="I23" s="266">
        <f>SUM(B23:H23)</f>
        <v>10</v>
      </c>
      <c r="J23" s="121">
        <f>((B23*$B$16)+(C23*$C$16)+(D23*$D$16)+(E23*$E$16)+(F23*$F$16)+(G23*$G$16)+(H23*$H$16))/I23</f>
        <v>2.6</v>
      </c>
      <c r="K23" s="266">
        <v>0</v>
      </c>
      <c r="L23" s="266">
        <v>1</v>
      </c>
      <c r="M23" s="266">
        <v>0</v>
      </c>
      <c r="N23" s="245">
        <f t="shared" ref="N23" si="4">SUM(K23:M23)+I23</f>
        <v>11</v>
      </c>
      <c r="O23" s="108"/>
    </row>
    <row r="24" spans="1:15" x14ac:dyDescent="0.25">
      <c r="A24" s="2"/>
      <c r="B24" s="223">
        <f t="shared" ref="B24:H24" si="5">SUM(B18:B23)</f>
        <v>0</v>
      </c>
      <c r="C24" s="223">
        <f t="shared" si="5"/>
        <v>9</v>
      </c>
      <c r="D24" s="223">
        <f t="shared" si="5"/>
        <v>12</v>
      </c>
      <c r="E24" s="223">
        <f t="shared" si="5"/>
        <v>7</v>
      </c>
      <c r="F24" s="223">
        <f t="shared" si="5"/>
        <v>3</v>
      </c>
      <c r="G24" s="223">
        <f t="shared" si="5"/>
        <v>1</v>
      </c>
      <c r="H24" s="223">
        <f t="shared" si="5"/>
        <v>0</v>
      </c>
      <c r="I24" s="223">
        <f>SUM(I19:I23)</f>
        <v>32</v>
      </c>
      <c r="J24" s="121">
        <f>((B24*$B$16)+(C24*$C$16)+(D24*$D$16)+(E24*$E$16)+(F24*$F$16)+(G24*$G$16)+(H24*$H$16))/I24</f>
        <v>2.59375</v>
      </c>
      <c r="K24" s="223">
        <f>SUM(K18:K23)</f>
        <v>0</v>
      </c>
      <c r="L24" s="223">
        <f>SUM(L18:L23)</f>
        <v>3</v>
      </c>
      <c r="M24" s="223">
        <f>SUM(M18:M23)</f>
        <v>0</v>
      </c>
      <c r="N24" s="223">
        <f>SUM(N18:N23)</f>
        <v>35</v>
      </c>
      <c r="O24" s="108"/>
    </row>
    <row r="25" spans="1:15" x14ac:dyDescent="0.2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zoomScaleNormal="100" workbookViewId="0">
      <selection activeCell="F12" sqref="F1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97" t="s">
        <v>38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6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6" ht="14.45" customHeight="1" x14ac:dyDescent="0.25">
      <c r="A3" s="1"/>
      <c r="H3" s="27"/>
      <c r="I3" s="299" t="s">
        <v>6</v>
      </c>
    </row>
    <row r="4" spans="1:16" s="17" customForma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  <c r="J4"/>
      <c r="K4"/>
      <c r="L4"/>
      <c r="M4"/>
      <c r="N4"/>
      <c r="O4"/>
      <c r="P4"/>
    </row>
    <row r="5" spans="1:16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x14ac:dyDescent="0.25">
      <c r="A7" s="105" t="s">
        <v>145</v>
      </c>
      <c r="B7" s="7">
        <v>10</v>
      </c>
      <c r="C7" s="7">
        <v>5</v>
      </c>
      <c r="D7" s="7">
        <f>B7+C7</f>
        <v>15</v>
      </c>
      <c r="E7" s="8">
        <f>B7/D7</f>
        <v>0.66666666666666663</v>
      </c>
      <c r="F7" s="7">
        <v>1</v>
      </c>
      <c r="G7" s="7">
        <v>1</v>
      </c>
      <c r="H7" s="9">
        <v>0</v>
      </c>
      <c r="I7" s="35">
        <f>SUM(F7:H7)+D7</f>
        <v>17</v>
      </c>
    </row>
    <row r="8" spans="1:16" x14ac:dyDescent="0.25">
      <c r="A8" s="6"/>
      <c r="B8" s="7"/>
      <c r="C8" s="7"/>
      <c r="D8" s="7"/>
      <c r="E8" s="8"/>
      <c r="F8" s="7"/>
      <c r="G8" s="7"/>
      <c r="H8" s="9"/>
      <c r="I8" s="9"/>
    </row>
    <row r="9" spans="1:16" ht="14.45" customHeight="1" x14ac:dyDescent="0.25">
      <c r="A9" s="105" t="s">
        <v>65</v>
      </c>
      <c r="B9" s="7">
        <v>9</v>
      </c>
      <c r="C9" s="7">
        <v>3</v>
      </c>
      <c r="D9" s="271">
        <f>B9+C9</f>
        <v>12</v>
      </c>
      <c r="E9" s="8">
        <f t="shared" ref="E9:E13" si="0">B9/D9</f>
        <v>0.75</v>
      </c>
      <c r="F9" s="7">
        <v>0</v>
      </c>
      <c r="G9" s="7">
        <v>0</v>
      </c>
      <c r="H9" s="9">
        <v>0</v>
      </c>
      <c r="I9" s="9">
        <f>SUM(F9:H9)+D9</f>
        <v>12</v>
      </c>
    </row>
    <row r="10" spans="1:16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25">
      <c r="A11" s="6" t="s">
        <v>66</v>
      </c>
      <c r="B11" s="7">
        <v>7</v>
      </c>
      <c r="C11" s="7">
        <v>1</v>
      </c>
      <c r="D11" s="7">
        <f>B11+C11</f>
        <v>8</v>
      </c>
      <c r="E11" s="8">
        <f t="shared" si="0"/>
        <v>0.875</v>
      </c>
      <c r="F11" s="7">
        <v>0</v>
      </c>
      <c r="G11" s="7">
        <v>0</v>
      </c>
      <c r="H11" s="9">
        <v>0</v>
      </c>
      <c r="I11" s="9">
        <f>SUM(F11:H11)+D11</f>
        <v>8</v>
      </c>
    </row>
    <row r="12" spans="1:16" x14ac:dyDescent="0.25">
      <c r="A12" s="6"/>
      <c r="B12" s="7"/>
      <c r="C12" s="7"/>
      <c r="D12" s="7"/>
      <c r="E12" s="8"/>
      <c r="F12" s="7"/>
      <c r="G12" s="7"/>
      <c r="H12" s="9"/>
      <c r="I12" s="9"/>
    </row>
    <row r="13" spans="1:16" x14ac:dyDescent="0.25">
      <c r="A13" s="2"/>
      <c r="B13" s="11">
        <f>SUM(B7:B12)</f>
        <v>26</v>
      </c>
      <c r="C13" s="11">
        <f>SUM(C7:C12)</f>
        <v>9</v>
      </c>
      <c r="D13" s="11">
        <f>SUM(D7:D12)</f>
        <v>35</v>
      </c>
      <c r="E13" s="12">
        <f t="shared" si="0"/>
        <v>0.74285714285714288</v>
      </c>
      <c r="F13" s="11">
        <f>SUM(F7:F12)</f>
        <v>1</v>
      </c>
      <c r="G13" s="11">
        <f>SUM(G7:G12)</f>
        <v>1</v>
      </c>
      <c r="H13" s="11">
        <f>SUM(H7:H12)</f>
        <v>0</v>
      </c>
      <c r="I13" s="26">
        <f>SUM(I7:I12)</f>
        <v>37</v>
      </c>
    </row>
    <row r="14" spans="1:16" ht="15" customHeight="1" x14ac:dyDescent="0.25">
      <c r="N14" s="27"/>
    </row>
    <row r="15" spans="1:16" ht="15" customHeight="1" x14ac:dyDescent="0.25">
      <c r="M15" s="21"/>
      <c r="N15" s="299" t="s">
        <v>6</v>
      </c>
    </row>
    <row r="16" spans="1:16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ht="15" customHeight="1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x14ac:dyDescent="0.25">
      <c r="A19" s="105" t="s">
        <v>63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0</v>
      </c>
      <c r="J19" s="10" t="e">
        <f>((B19*$B$16)+(C19*$C$16)+(D19*$D$16)+(E19*$E$16)+(F19*$F$16)+(G19*$G$16)+(H19*$H$16))/I19</f>
        <v>#DIV/0!</v>
      </c>
      <c r="K19" s="7">
        <v>0</v>
      </c>
      <c r="L19" s="7">
        <v>0</v>
      </c>
      <c r="M19" s="7">
        <v>0</v>
      </c>
      <c r="N19" s="9">
        <f t="shared" ref="N19" si="1">SUM(K19:M19)+I19</f>
        <v>0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ht="15" customHeight="1" x14ac:dyDescent="0.25">
      <c r="A21" s="105" t="s">
        <v>64</v>
      </c>
      <c r="B21" s="7">
        <v>2</v>
      </c>
      <c r="C21" s="7">
        <v>8</v>
      </c>
      <c r="D21" s="7">
        <v>14</v>
      </c>
      <c r="E21" s="7">
        <v>9</v>
      </c>
      <c r="F21" s="7">
        <v>3</v>
      </c>
      <c r="G21" s="7">
        <v>1</v>
      </c>
      <c r="H21" s="7">
        <v>0</v>
      </c>
      <c r="I21" s="7">
        <f>SUM(B21:H21)</f>
        <v>37</v>
      </c>
      <c r="J21" s="10">
        <f>((B21*$B$16)+(C21*$C$16)+(D21*$D$16)+(E21*$E$16)+(F21*$F$16)+(G21*$G$16)+(H21*$H$16))/I21</f>
        <v>2.4054054054054053</v>
      </c>
      <c r="K21" s="7">
        <v>0</v>
      </c>
      <c r="L21" s="7">
        <v>4</v>
      </c>
      <c r="M21" s="7">
        <v>0</v>
      </c>
      <c r="N21" s="9">
        <f t="shared" ref="N21" si="2">SUM(K21:M21)+I21</f>
        <v>41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ht="14.45" customHeight="1" x14ac:dyDescent="0.25">
      <c r="A23" s="2"/>
      <c r="B23" s="11">
        <f t="shared" ref="B23:H23" si="3">SUM(B18:B22)</f>
        <v>2</v>
      </c>
      <c r="C23" s="11">
        <f t="shared" si="3"/>
        <v>8</v>
      </c>
      <c r="D23" s="11">
        <f t="shared" si="3"/>
        <v>14</v>
      </c>
      <c r="E23" s="11">
        <f t="shared" si="3"/>
        <v>9</v>
      </c>
      <c r="F23" s="11">
        <f t="shared" si="3"/>
        <v>3</v>
      </c>
      <c r="G23" s="11">
        <f t="shared" si="3"/>
        <v>1</v>
      </c>
      <c r="H23" s="11">
        <f t="shared" si="3"/>
        <v>0</v>
      </c>
      <c r="I23" s="11">
        <f>SUM(I19:I22)</f>
        <v>37</v>
      </c>
      <c r="J23" s="10">
        <f>((B23*$B$16)+(C23*$C$16)+(D23*$D$16)+(E23*$E$16)+(F23*$F$16)+(G23*$G$16)+(H23*$H$16))/I23</f>
        <v>2.4054054054054053</v>
      </c>
      <c r="K23" s="11">
        <f>SUM(K18:K22)</f>
        <v>0</v>
      </c>
      <c r="L23" s="11">
        <f>SUM(L18:L22)</f>
        <v>4</v>
      </c>
      <c r="M23" s="11">
        <f>SUM(M18:M22)</f>
        <v>0</v>
      </c>
      <c r="N23" s="11">
        <f>SUM(N18:N22)</f>
        <v>41</v>
      </c>
    </row>
    <row r="24" spans="1:14" ht="14.45" customHeight="1" x14ac:dyDescent="0.25"/>
  </sheetData>
  <mergeCells count="4">
    <mergeCell ref="A1:N1"/>
    <mergeCell ref="N15:N16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zoomScaleNormal="100" workbookViewId="0">
      <selection activeCell="E20" sqref="E20"/>
    </sheetView>
  </sheetViews>
  <sheetFormatPr defaultRowHeight="15" x14ac:dyDescent="0.25"/>
  <cols>
    <col min="1" max="1" width="63.710937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97" t="s">
        <v>39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6" ht="14.45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6" ht="15" customHeight="1" x14ac:dyDescent="0.25">
      <c r="A3" s="1"/>
      <c r="H3" s="27"/>
      <c r="I3" s="299" t="s">
        <v>6</v>
      </c>
    </row>
    <row r="4" spans="1:16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6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ht="14.45" customHeight="1" x14ac:dyDescent="0.25">
      <c r="A7" s="105" t="s">
        <v>69</v>
      </c>
      <c r="B7" s="7">
        <v>6</v>
      </c>
      <c r="C7" s="7">
        <v>0</v>
      </c>
      <c r="D7" s="7">
        <v>0</v>
      </c>
      <c r="E7" s="8" t="e">
        <f>B7/D7</f>
        <v>#DIV/0!</v>
      </c>
      <c r="F7" s="7">
        <v>0</v>
      </c>
      <c r="G7" s="7">
        <v>1</v>
      </c>
      <c r="H7" s="9">
        <v>0</v>
      </c>
      <c r="I7" s="35">
        <f>SUM(F7:H7)+D7</f>
        <v>1</v>
      </c>
    </row>
    <row r="8" spans="1:16" s="16" customFormat="1" ht="15" customHeight="1" x14ac:dyDescent="0.25">
      <c r="A8" s="6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</row>
    <row r="9" spans="1:16" x14ac:dyDescent="0.25">
      <c r="A9" s="105" t="s">
        <v>70</v>
      </c>
      <c r="B9" s="7">
        <v>6</v>
      </c>
      <c r="C9" s="7">
        <v>3</v>
      </c>
      <c r="D9" s="7">
        <f>B9+C9</f>
        <v>9</v>
      </c>
      <c r="E9" s="8">
        <f t="shared" ref="E9:E11" si="0">B9/D9</f>
        <v>0.66666666666666663</v>
      </c>
      <c r="F9" s="7">
        <v>1</v>
      </c>
      <c r="G9" s="7">
        <v>0</v>
      </c>
      <c r="H9" s="9">
        <v>0</v>
      </c>
      <c r="I9" s="9">
        <f>SUM(F9:H9)+D9</f>
        <v>10</v>
      </c>
    </row>
    <row r="10" spans="1:16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25">
      <c r="A11" s="2"/>
      <c r="B11" s="11">
        <f>SUM(B7:B10)</f>
        <v>12</v>
      </c>
      <c r="C11" s="11">
        <f>SUM(C7:C10)</f>
        <v>3</v>
      </c>
      <c r="D11" s="11">
        <f>SUM(D7:D10)</f>
        <v>9</v>
      </c>
      <c r="E11" s="12">
        <f t="shared" si="0"/>
        <v>1.3333333333333333</v>
      </c>
      <c r="F11" s="11">
        <f>SUM(F7:F10)</f>
        <v>1</v>
      </c>
      <c r="G11" s="11">
        <f>SUM(G7:G10)</f>
        <v>1</v>
      </c>
      <c r="H11" s="11">
        <f>SUM(H7:H10)</f>
        <v>0</v>
      </c>
      <c r="I11" s="26">
        <f>SUM(I7:I10)</f>
        <v>11</v>
      </c>
    </row>
    <row r="12" spans="1:16" s="15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7"/>
      <c r="O12"/>
      <c r="P12"/>
    </row>
    <row r="13" spans="1:16" s="15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 s="21"/>
      <c r="N13" s="299" t="s">
        <v>6</v>
      </c>
      <c r="O13"/>
      <c r="P13"/>
    </row>
    <row r="14" spans="1:16" ht="15" customHeight="1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6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105" t="s">
        <v>68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((B17*$B$11)+(C17*$C$11)+(D17*$D$11)+(E17*$E$11)+(F17*$F$11)+(G17*$G$11)+(H17*$H$11))/I17</f>
        <v>#DIV/0!</v>
      </c>
      <c r="K17" s="7">
        <v>0</v>
      </c>
      <c r="L17" s="7">
        <v>0</v>
      </c>
      <c r="M17" s="7">
        <v>0</v>
      </c>
      <c r="N17" s="9">
        <f t="shared" ref="N17" si="1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105" t="s">
        <v>67</v>
      </c>
      <c r="B19" s="7">
        <v>1</v>
      </c>
      <c r="C19" s="7">
        <v>1</v>
      </c>
      <c r="D19" s="7">
        <v>0</v>
      </c>
      <c r="E19" s="7">
        <v>0</v>
      </c>
      <c r="F19" s="7">
        <v>1</v>
      </c>
      <c r="G19" s="7">
        <v>4</v>
      </c>
      <c r="H19" s="7">
        <v>1</v>
      </c>
      <c r="I19" s="7">
        <f>SUM(B19:H19)</f>
        <v>8</v>
      </c>
      <c r="J19" s="10">
        <f>((B19*$B$11)+(C19*$C$11)+(D19*$D$11)+(E19*$E$11)+(F19*$F$11)+(G19*$G$11)+(H19*$H$11))/I19</f>
        <v>2.5</v>
      </c>
      <c r="K19" s="7">
        <v>0</v>
      </c>
      <c r="L19" s="7">
        <v>2</v>
      </c>
      <c r="M19" s="7">
        <v>0</v>
      </c>
      <c r="N19" s="9">
        <f t="shared" ref="N19" si="2">SUM(K19:M19)+I19</f>
        <v>10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3">SUM(B16:B20)</f>
        <v>1</v>
      </c>
      <c r="C21" s="11">
        <f t="shared" si="3"/>
        <v>1</v>
      </c>
      <c r="D21" s="11">
        <f t="shared" si="3"/>
        <v>0</v>
      </c>
      <c r="E21" s="11">
        <f t="shared" si="3"/>
        <v>0</v>
      </c>
      <c r="F21" s="11">
        <f t="shared" si="3"/>
        <v>1</v>
      </c>
      <c r="G21" s="11">
        <f t="shared" si="3"/>
        <v>4</v>
      </c>
      <c r="H21" s="11">
        <f t="shared" si="3"/>
        <v>1</v>
      </c>
      <c r="I21" s="11">
        <f>SUM(I17:I20)</f>
        <v>8</v>
      </c>
      <c r="J21" s="10">
        <f>((B21*$B$11)+(C21*$C$11)+(D21*$D$11)+(E21*$E$11)+(F21*$F$11)+(G21*$G$11)+(H21*$H$11))/I21</f>
        <v>2.5</v>
      </c>
      <c r="K21" s="11">
        <f>SUM(K16:K20)</f>
        <v>0</v>
      </c>
      <c r="L21" s="11">
        <f>SUM(L16:L20)</f>
        <v>2</v>
      </c>
      <c r="M21" s="11">
        <f>SUM(M16:M20)</f>
        <v>0</v>
      </c>
      <c r="N21" s="11">
        <f>SUM(N16:N20)</f>
        <v>10</v>
      </c>
    </row>
  </sheetData>
  <mergeCells count="4">
    <mergeCell ref="A1:N1"/>
    <mergeCell ref="N13:N14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D29" sqref="D29"/>
    </sheetView>
  </sheetViews>
  <sheetFormatPr defaultRowHeight="15" x14ac:dyDescent="0.25"/>
  <cols>
    <col min="1" max="1" width="53.855468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s="294" customFormat="1" ht="32.450000000000003" customHeight="1" x14ac:dyDescent="0.25">
      <c r="A7" s="289" t="s">
        <v>81</v>
      </c>
      <c r="B7" s="290">
        <v>0</v>
      </c>
      <c r="C7" s="290">
        <v>0</v>
      </c>
      <c r="D7" s="248">
        <f>C7+B7</f>
        <v>0</v>
      </c>
      <c r="E7" s="291" t="e">
        <f>B7/D7</f>
        <v>#DIV/0!</v>
      </c>
      <c r="F7" s="290">
        <v>0</v>
      </c>
      <c r="G7" s="290">
        <v>0</v>
      </c>
      <c r="H7" s="292">
        <v>0</v>
      </c>
      <c r="I7" s="295">
        <f>SUM(F7:H7)+D7</f>
        <v>0</v>
      </c>
      <c r="J7" s="293"/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138" t="s">
        <v>44</v>
      </c>
      <c r="B9" s="7">
        <v>0</v>
      </c>
      <c r="C9" s="7">
        <v>0</v>
      </c>
      <c r="D9" s="271">
        <f>C9+B9</f>
        <v>0</v>
      </c>
      <c r="E9" s="8" t="e">
        <f t="shared" ref="E9:E11" si="0">B9/D9</f>
        <v>#DIV/0!</v>
      </c>
      <c r="F9" s="7">
        <v>0</v>
      </c>
      <c r="G9" s="7">
        <v>0</v>
      </c>
      <c r="H9" s="9">
        <v>0</v>
      </c>
      <c r="I9" s="9">
        <f>SUM(F9:H9)+D9</f>
        <v>0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 t="shared" si="0"/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0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ht="14.45" customHeight="1" x14ac:dyDescent="0.25">
      <c r="A16" s="6"/>
      <c r="B16" s="141"/>
      <c r="C16" s="141"/>
      <c r="D16" s="141"/>
      <c r="E16" s="141"/>
      <c r="F16" s="141"/>
      <c r="G16" s="141"/>
      <c r="H16" s="141"/>
      <c r="I16" s="108"/>
      <c r="J16" s="18"/>
      <c r="K16" s="7"/>
      <c r="L16" s="7"/>
      <c r="M16" s="7"/>
      <c r="N16" s="9"/>
    </row>
    <row r="17" spans="1:15" ht="14.45" customHeight="1" x14ac:dyDescent="0.25">
      <c r="A17" s="139" t="s">
        <v>71</v>
      </c>
      <c r="B17" s="142">
        <v>0</v>
      </c>
      <c r="C17" s="142">
        <v>1</v>
      </c>
      <c r="D17" s="142">
        <v>1</v>
      </c>
      <c r="E17" s="53">
        <v>0</v>
      </c>
      <c r="F17" s="142">
        <v>2</v>
      </c>
      <c r="G17" s="142">
        <v>0</v>
      </c>
      <c r="H17" s="141">
        <v>0</v>
      </c>
      <c r="I17" s="141">
        <f>SUM(B17:H17)</f>
        <v>4</v>
      </c>
      <c r="J17" s="10">
        <f>((B17*$B$14)+(C17*$C$14)+(D17*$D$14)+(E17*$E$14)+(F17*$F$14)+(G17*$G$14)+(H17*$H$14))/I17</f>
        <v>4</v>
      </c>
      <c r="K17" s="7">
        <v>0</v>
      </c>
      <c r="L17" s="7">
        <v>0</v>
      </c>
      <c r="M17" s="7">
        <v>0</v>
      </c>
      <c r="N17" s="9">
        <f t="shared" ref="N17" si="1">SUM(K17:M17)+I17</f>
        <v>4</v>
      </c>
    </row>
    <row r="18" spans="1:15" ht="14.45" customHeight="1" x14ac:dyDescent="0.25">
      <c r="A18" s="6"/>
      <c r="B18" s="141"/>
      <c r="C18" s="141"/>
      <c r="D18" s="141"/>
      <c r="E18" s="141"/>
      <c r="F18" s="141"/>
      <c r="G18" s="141"/>
      <c r="H18" s="141"/>
      <c r="I18" s="108"/>
      <c r="J18" s="10"/>
      <c r="K18" s="7"/>
      <c r="L18" s="7"/>
      <c r="M18" s="7"/>
      <c r="N18" s="9"/>
    </row>
    <row r="19" spans="1:15" ht="14.45" customHeight="1" x14ac:dyDescent="0.25">
      <c r="A19" s="140" t="s">
        <v>47</v>
      </c>
      <c r="B19" s="142">
        <v>0</v>
      </c>
      <c r="C19" s="142">
        <v>0</v>
      </c>
      <c r="D19" s="142">
        <v>0</v>
      </c>
      <c r="E19" s="53">
        <v>0</v>
      </c>
      <c r="F19" s="142">
        <v>0</v>
      </c>
      <c r="G19" s="142">
        <v>0</v>
      </c>
      <c r="H19" s="141">
        <v>0</v>
      </c>
      <c r="I19" s="141">
        <f>SUM(B19:H19)</f>
        <v>0</v>
      </c>
      <c r="J19" s="10" t="e">
        <f>((B19*$B$14)+(C19*$C$14)+(D19*$D$14)+(E19*$E$14)+(F19*$F$14)+(G19*$G$14)+(H19*$H$14))/I19</f>
        <v>#DIV/0!</v>
      </c>
      <c r="K19" s="7">
        <v>0</v>
      </c>
      <c r="L19" s="7">
        <v>0</v>
      </c>
      <c r="M19" s="7">
        <v>0</v>
      </c>
      <c r="N19" s="9">
        <f>SUM(K19:M19)+I19</f>
        <v>0</v>
      </c>
      <c r="O19" s="46"/>
    </row>
    <row r="20" spans="1:15" x14ac:dyDescent="0.25">
      <c r="A20" s="6"/>
      <c r="B20" s="141"/>
      <c r="C20" s="141"/>
      <c r="D20" s="141"/>
      <c r="E20" s="141"/>
      <c r="F20" s="141"/>
      <c r="G20" s="141"/>
      <c r="H20" s="141"/>
      <c r="I20" s="141"/>
      <c r="J20" s="10"/>
      <c r="K20" s="7"/>
      <c r="L20" s="7"/>
      <c r="M20" s="7"/>
      <c r="N20" s="9"/>
    </row>
    <row r="21" spans="1:15" s="14" customFormat="1" ht="30" x14ac:dyDescent="0.25">
      <c r="A21" s="167" t="s">
        <v>80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1</v>
      </c>
      <c r="H21" s="248">
        <v>0</v>
      </c>
      <c r="I21" s="248">
        <f>SUM(B21:H21)</f>
        <v>1</v>
      </c>
      <c r="J21" s="288">
        <f>((B21*$B$14)+(C21*$C$14)+(D21*$D$14)+(E21*$E$14)+(F21*$F$14)+(G21*$G$14)+(H21*$H$14))/I21</f>
        <v>10</v>
      </c>
      <c r="K21" s="125">
        <v>0</v>
      </c>
      <c r="L21" s="125">
        <v>0</v>
      </c>
      <c r="M21" s="125">
        <v>0</v>
      </c>
      <c r="N21" s="287">
        <f t="shared" ref="N21" si="2">SUM(K21:M21)+I21</f>
        <v>1</v>
      </c>
    </row>
    <row r="22" spans="1:15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3">SUM(B16:B22)</f>
        <v>0</v>
      </c>
      <c r="C23" s="11">
        <f t="shared" si="3"/>
        <v>1</v>
      </c>
      <c r="D23" s="11">
        <f t="shared" si="3"/>
        <v>1</v>
      </c>
      <c r="E23" s="11">
        <f t="shared" si="3"/>
        <v>0</v>
      </c>
      <c r="F23" s="11">
        <f t="shared" si="3"/>
        <v>2</v>
      </c>
      <c r="G23" s="11">
        <f t="shared" si="3"/>
        <v>1</v>
      </c>
      <c r="H23" s="11">
        <f t="shared" si="3"/>
        <v>0</v>
      </c>
      <c r="I23" s="11">
        <f>SUM(I17:I22)</f>
        <v>5</v>
      </c>
      <c r="J23" s="10">
        <f>((B23*$B$14)+(C23*$C$14)+(D23*$D$14)+(E23*$E$14)+(F23*$F$14)+(G23*$G$14)+(H23*$H$14))/I23</f>
        <v>5.2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5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1"/>
  <sheetViews>
    <sheetView zoomScaleNormal="100" workbookViewId="0">
      <selection activeCell="L30" sqref="L30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97" t="s">
        <v>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8"/>
    </row>
    <row r="2" spans="1:16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6" ht="14.45" customHeight="1" x14ac:dyDescent="0.25">
      <c r="A3" s="1"/>
      <c r="H3" s="27"/>
      <c r="I3" s="299" t="s">
        <v>6</v>
      </c>
    </row>
    <row r="4" spans="1:16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6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x14ac:dyDescent="0.25">
      <c r="A7" s="175" t="s">
        <v>79</v>
      </c>
      <c r="B7" s="7">
        <v>1</v>
      </c>
      <c r="C7" s="7">
        <v>0</v>
      </c>
      <c r="D7" s="7">
        <f t="shared" ref="D7:D9" si="0">SUM(B7:C7)</f>
        <v>1</v>
      </c>
      <c r="E7" s="8">
        <f t="shared" ref="E7:E11" si="1">B7/D7</f>
        <v>1</v>
      </c>
      <c r="F7" s="7">
        <v>0</v>
      </c>
      <c r="G7" s="7">
        <v>0</v>
      </c>
      <c r="H7" s="9">
        <v>0</v>
      </c>
      <c r="I7" s="9">
        <f>SUM(F7:H7)+D7</f>
        <v>1</v>
      </c>
    </row>
    <row r="8" spans="1:16" x14ac:dyDescent="0.25">
      <c r="A8" s="6"/>
      <c r="B8" s="7"/>
      <c r="C8" s="7"/>
      <c r="D8" s="7"/>
      <c r="E8" s="8"/>
      <c r="F8" s="7"/>
      <c r="G8" s="7"/>
      <c r="H8" s="9"/>
      <c r="I8" s="9"/>
    </row>
    <row r="9" spans="1:16" ht="15" customHeight="1" x14ac:dyDescent="0.25">
      <c r="A9" s="176" t="s">
        <v>43</v>
      </c>
      <c r="B9" s="7">
        <v>1</v>
      </c>
      <c r="C9" s="7">
        <v>0</v>
      </c>
      <c r="D9" s="7">
        <f t="shared" si="0"/>
        <v>1</v>
      </c>
      <c r="E9" s="8">
        <f t="shared" si="1"/>
        <v>1</v>
      </c>
      <c r="F9" s="7">
        <v>0</v>
      </c>
      <c r="G9" s="7">
        <v>0</v>
      </c>
      <c r="H9" s="9">
        <v>0</v>
      </c>
      <c r="I9" s="9">
        <f>SUM(F9:H9)+D9</f>
        <v>1</v>
      </c>
      <c r="J9" s="272"/>
    </row>
    <row r="10" spans="1:16" s="24" customFormat="1" ht="16.5" customHeight="1" x14ac:dyDescent="0.25">
      <c r="A10" s="6"/>
      <c r="B10" s="7"/>
      <c r="C10" s="7"/>
      <c r="D10" s="7"/>
      <c r="E10" s="8"/>
      <c r="F10" s="7"/>
      <c r="G10" s="7"/>
      <c r="H10" s="9"/>
      <c r="I10" s="9"/>
      <c r="J10"/>
      <c r="K10"/>
      <c r="L10"/>
      <c r="M10"/>
      <c r="N10"/>
      <c r="O10"/>
      <c r="P10"/>
    </row>
    <row r="11" spans="1:16" ht="15" customHeight="1" x14ac:dyDescent="0.25">
      <c r="A11" s="2"/>
      <c r="B11" s="11">
        <f>SUM(B7:B10)</f>
        <v>2</v>
      </c>
      <c r="C11" s="11">
        <f>SUM(C7:C10)</f>
        <v>0</v>
      </c>
      <c r="D11" s="11">
        <f>SUM(D7:D10)</f>
        <v>2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2</v>
      </c>
    </row>
    <row r="12" spans="1:16" ht="15" customHeight="1" x14ac:dyDescent="0.25">
      <c r="N12" s="27"/>
    </row>
    <row r="13" spans="1:16" ht="15" customHeight="1" x14ac:dyDescent="0.25">
      <c r="M13" s="21"/>
      <c r="N13" s="299" t="s">
        <v>6</v>
      </c>
    </row>
    <row r="14" spans="1:16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6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5" x14ac:dyDescent="0.25">
      <c r="A17" s="177" t="s">
        <v>94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  <c r="O17" s="272"/>
    </row>
    <row r="18" spans="1:15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5" x14ac:dyDescent="0.25">
      <c r="A19" s="178" t="s">
        <v>78</v>
      </c>
      <c r="B19" s="7">
        <v>0</v>
      </c>
      <c r="C19" s="7">
        <v>1</v>
      </c>
      <c r="D19" s="7">
        <v>1</v>
      </c>
      <c r="E19" s="7">
        <v>0</v>
      </c>
      <c r="F19" s="7">
        <v>0</v>
      </c>
      <c r="G19" s="7">
        <v>1</v>
      </c>
      <c r="H19" s="7">
        <v>0</v>
      </c>
      <c r="I19" s="7">
        <f>SUM(B19:H19)</f>
        <v>3</v>
      </c>
      <c r="J19" s="10">
        <f>((B19*$B$14)+(C19*$C$14)+(D19*$D$14)+(E19*$E$14)+(F19*$F$14)+(G19*$G$14)+(H19*$H$14))/I19</f>
        <v>4</v>
      </c>
      <c r="K19" s="7">
        <v>0</v>
      </c>
      <c r="L19" s="7">
        <v>0</v>
      </c>
      <c r="M19" s="7">
        <v>0</v>
      </c>
      <c r="N19" s="9">
        <f t="shared" ref="N19" si="3">SUM(K19:M19)+I19</f>
        <v>3</v>
      </c>
    </row>
    <row r="20" spans="1:15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5" x14ac:dyDescent="0.25">
      <c r="A21" s="2"/>
      <c r="B21" s="11">
        <f t="shared" ref="B21:H21" si="4">SUM(B16:B20)</f>
        <v>0</v>
      </c>
      <c r="C21" s="11">
        <f t="shared" si="4"/>
        <v>1</v>
      </c>
      <c r="D21" s="11">
        <f t="shared" si="4"/>
        <v>1</v>
      </c>
      <c r="E21" s="11">
        <f t="shared" si="4"/>
        <v>0</v>
      </c>
      <c r="F21" s="11">
        <f t="shared" si="4"/>
        <v>0</v>
      </c>
      <c r="G21" s="11">
        <f t="shared" si="4"/>
        <v>1</v>
      </c>
      <c r="H21" s="11">
        <f t="shared" si="4"/>
        <v>0</v>
      </c>
      <c r="I21" s="11">
        <f>SUM(I17:I20)</f>
        <v>3</v>
      </c>
      <c r="J21" s="10">
        <f>((B21*$B$14)+(C21*$C$14)+(D21*$D$14)+(E21*$E$14)+(F21*$F$14)+(G21*$G$14)+(H21*$H$14))/I21</f>
        <v>4</v>
      </c>
      <c r="K21" s="11">
        <f>SUM(K16:K20)</f>
        <v>0</v>
      </c>
      <c r="L21" s="11">
        <f>SUM(L16:L20)</f>
        <v>0</v>
      </c>
      <c r="M21" s="11">
        <f>SUM(M16:M20)</f>
        <v>0</v>
      </c>
      <c r="N21" s="11">
        <f>SUM(N16:N20)</f>
        <v>3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G29" sqref="G29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.6" customHeight="1" x14ac:dyDescent="0.25">
      <c r="A3" s="1"/>
      <c r="H3" s="27"/>
      <c r="I3" s="299" t="s">
        <v>6</v>
      </c>
    </row>
    <row r="4" spans="1:15" ht="15" customHeigh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117"/>
      <c r="C6" s="117"/>
      <c r="D6" s="117"/>
      <c r="E6" s="117"/>
      <c r="F6" s="117"/>
      <c r="G6" s="117"/>
      <c r="H6" s="117"/>
      <c r="I6" s="117"/>
    </row>
    <row r="7" spans="1:15" ht="14.45" customHeight="1" x14ac:dyDescent="0.25">
      <c r="A7" s="110" t="s">
        <v>73</v>
      </c>
      <c r="B7" s="119">
        <v>0</v>
      </c>
      <c r="C7" s="119">
        <v>0</v>
      </c>
      <c r="D7" s="117">
        <f t="shared" ref="D7" si="0">SUM(B7:C7)</f>
        <v>0</v>
      </c>
      <c r="E7" s="56" t="e">
        <f>B7/D7</f>
        <v>#DIV/0!</v>
      </c>
      <c r="F7" s="119">
        <v>0</v>
      </c>
      <c r="G7" s="119">
        <v>0</v>
      </c>
      <c r="H7" s="120">
        <v>0</v>
      </c>
      <c r="I7" s="55">
        <f>SUM(F7:H7)+D7</f>
        <v>0</v>
      </c>
    </row>
    <row r="8" spans="1:15" ht="15" customHeight="1" x14ac:dyDescent="0.25">
      <c r="A8" s="6"/>
      <c r="B8" s="117"/>
      <c r="C8" s="117"/>
      <c r="D8" s="117"/>
      <c r="E8" s="56"/>
      <c r="F8" s="117"/>
      <c r="G8" s="117"/>
      <c r="H8" s="120"/>
      <c r="I8" s="120"/>
    </row>
    <row r="9" spans="1:15" x14ac:dyDescent="0.25">
      <c r="A9" s="2"/>
      <c r="B9" s="116">
        <f>SUM(B7:B8)</f>
        <v>0</v>
      </c>
      <c r="C9" s="116">
        <f>SUM(C7:C8)</f>
        <v>0</v>
      </c>
      <c r="D9" s="116">
        <f>SUM(D7:D8)</f>
        <v>0</v>
      </c>
      <c r="E9" s="122" t="e">
        <f t="shared" ref="E9" si="1">B9/D9</f>
        <v>#DIV/0!</v>
      </c>
      <c r="F9" s="116">
        <f>SUM(F7:F8)</f>
        <v>0</v>
      </c>
      <c r="G9" s="116">
        <f>SUM(G7:G8)</f>
        <v>0</v>
      </c>
      <c r="H9" s="116">
        <f>SUM(H7:H8)</f>
        <v>0</v>
      </c>
      <c r="I9" s="118">
        <f>SUM(I7:I8)</f>
        <v>0</v>
      </c>
    </row>
    <row r="10" spans="1:15" ht="14.45" customHeight="1" x14ac:dyDescent="0.25">
      <c r="N10" s="27"/>
    </row>
    <row r="11" spans="1:15" ht="15" customHeight="1" x14ac:dyDescent="0.25">
      <c r="M11" s="21"/>
      <c r="N11" s="299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41</v>
      </c>
      <c r="M12" s="13" t="s">
        <v>42</v>
      </c>
      <c r="N12" s="299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9"/>
      <c r="M13" s="19"/>
      <c r="N13" s="5"/>
    </row>
    <row r="14" spans="1:15" x14ac:dyDescent="0.25">
      <c r="A14" s="6"/>
      <c r="B14" s="117"/>
      <c r="C14" s="117"/>
      <c r="D14" s="117"/>
      <c r="E14" s="117"/>
      <c r="F14" s="117"/>
      <c r="G14" s="117"/>
      <c r="H14" s="117"/>
      <c r="I14" s="108"/>
      <c r="J14" s="109"/>
      <c r="K14" s="117"/>
      <c r="L14" s="117"/>
      <c r="M14" s="117"/>
      <c r="N14" s="120"/>
    </row>
    <row r="15" spans="1:15" x14ac:dyDescent="0.25">
      <c r="A15" s="111" t="s">
        <v>72</v>
      </c>
      <c r="B15" s="119">
        <v>0</v>
      </c>
      <c r="C15" s="119">
        <v>0</v>
      </c>
      <c r="D15" s="119">
        <v>0</v>
      </c>
      <c r="E15" s="53">
        <v>0</v>
      </c>
      <c r="F15" s="119">
        <v>0</v>
      </c>
      <c r="G15" s="119">
        <v>0</v>
      </c>
      <c r="H15" s="119">
        <v>0</v>
      </c>
      <c r="I15" s="117">
        <f>SUM(B15:H15)</f>
        <v>0</v>
      </c>
      <c r="J15" s="121" t="e">
        <f>((B15*$B$12)+(C15*$C$12)+(D15*$D$12)+(E15*$E$12)+(F15*$F$12)+(G15*$G$12)+(H15*$H$12))/I15</f>
        <v>#DIV/0!</v>
      </c>
      <c r="K15" s="119">
        <v>0</v>
      </c>
      <c r="L15" s="119">
        <v>0</v>
      </c>
      <c r="M15" s="117">
        <v>0</v>
      </c>
      <c r="N15" s="120">
        <f t="shared" ref="N15" si="2">SUM(K15:M15)+I15</f>
        <v>0</v>
      </c>
    </row>
    <row r="16" spans="1:15" x14ac:dyDescent="0.25">
      <c r="A16" s="6"/>
      <c r="B16" s="117"/>
      <c r="C16" s="117"/>
      <c r="D16" s="117"/>
      <c r="E16" s="117"/>
      <c r="F16" s="117"/>
      <c r="G16" s="117"/>
      <c r="H16" s="117"/>
      <c r="I16" s="108"/>
      <c r="J16" s="121"/>
      <c r="K16" s="117"/>
      <c r="L16" s="117"/>
      <c r="M16" s="117"/>
      <c r="N16" s="120"/>
    </row>
    <row r="17" spans="1:14" x14ac:dyDescent="0.25">
      <c r="A17" s="112" t="s">
        <v>71</v>
      </c>
      <c r="B17" s="119">
        <v>0</v>
      </c>
      <c r="C17" s="119">
        <v>1</v>
      </c>
      <c r="D17" s="119">
        <v>3</v>
      </c>
      <c r="E17" s="53">
        <v>0</v>
      </c>
      <c r="F17" s="119">
        <v>0</v>
      </c>
      <c r="G17" s="119">
        <v>1</v>
      </c>
      <c r="H17" s="119">
        <v>0</v>
      </c>
      <c r="I17" s="117">
        <f>SUM(B17:H17)</f>
        <v>5</v>
      </c>
      <c r="J17" s="121">
        <f>((B17*$B$12)+(C17*$C$12)+(D17*$D$12)+(E17*$E$12)+(F17*$F$12)+(G17*$G$12)+(H17*$H$12))/I17</f>
        <v>3.2</v>
      </c>
      <c r="K17" s="117">
        <v>0</v>
      </c>
      <c r="L17" s="117">
        <v>0</v>
      </c>
      <c r="M17" s="117">
        <v>0</v>
      </c>
      <c r="N17" s="120">
        <f t="shared" ref="N17" si="3">SUM(K17:M17)+I17</f>
        <v>5</v>
      </c>
    </row>
    <row r="18" spans="1:14" x14ac:dyDescent="0.25">
      <c r="A18" s="6"/>
      <c r="B18" s="117"/>
      <c r="C18" s="117"/>
      <c r="D18" s="117"/>
      <c r="E18" s="117"/>
      <c r="F18" s="117"/>
      <c r="G18" s="117"/>
      <c r="H18" s="117"/>
      <c r="I18" s="117"/>
      <c r="J18" s="121"/>
      <c r="K18" s="117"/>
      <c r="L18" s="117"/>
      <c r="M18" s="117"/>
      <c r="N18" s="120"/>
    </row>
    <row r="19" spans="1:14" x14ac:dyDescent="0.25">
      <c r="A19" s="113" t="s">
        <v>74</v>
      </c>
      <c r="B19" s="119">
        <v>0</v>
      </c>
      <c r="C19" s="119">
        <v>0</v>
      </c>
      <c r="D19" s="119">
        <v>0</v>
      </c>
      <c r="E19" s="53">
        <v>0</v>
      </c>
      <c r="F19" s="119">
        <v>0</v>
      </c>
      <c r="G19" s="119">
        <v>0</v>
      </c>
      <c r="H19" s="119">
        <v>0</v>
      </c>
      <c r="I19" s="117">
        <f>SUM(B19:H19)</f>
        <v>0</v>
      </c>
      <c r="J19" s="121" t="e">
        <f>((B19*$B$12)+(C19*$C$12)+(D19*$D$12)+(E19*$E$12)+(F19*$F$12)+(G19*$G$12)+(H19*$H$12))/I19</f>
        <v>#DIV/0!</v>
      </c>
      <c r="K19" s="117">
        <v>0</v>
      </c>
      <c r="L19" s="119">
        <v>0</v>
      </c>
      <c r="M19" s="119">
        <v>0</v>
      </c>
      <c r="N19" s="120">
        <f t="shared" ref="N19" si="4">SUM(K19:M19)+I19</f>
        <v>0</v>
      </c>
    </row>
    <row r="20" spans="1:14" x14ac:dyDescent="0.25">
      <c r="A20" s="6"/>
      <c r="B20" s="117"/>
      <c r="C20" s="117"/>
      <c r="D20" s="117"/>
      <c r="E20" s="117"/>
      <c r="F20" s="117"/>
      <c r="G20" s="117"/>
      <c r="H20" s="117"/>
      <c r="I20" s="117"/>
      <c r="J20" s="121"/>
      <c r="K20" s="117"/>
      <c r="L20" s="117"/>
      <c r="M20" s="117"/>
      <c r="N20" s="120"/>
    </row>
    <row r="21" spans="1:14" x14ac:dyDescent="0.25">
      <c r="A21" s="114" t="s">
        <v>43</v>
      </c>
      <c r="B21" s="119">
        <v>0</v>
      </c>
      <c r="C21" s="119">
        <v>1</v>
      </c>
      <c r="D21" s="119">
        <v>0</v>
      </c>
      <c r="E21" s="53">
        <v>3</v>
      </c>
      <c r="F21" s="119">
        <v>0</v>
      </c>
      <c r="G21" s="119">
        <v>1</v>
      </c>
      <c r="H21" s="119">
        <v>0</v>
      </c>
      <c r="I21" s="117">
        <f>SUM(B21:H21)</f>
        <v>5</v>
      </c>
      <c r="J21" s="121">
        <f>((B21*$B$12)+(C21*$C$12)+(D21*$D$12)+(E21*$E$12)+(F21*$F$12)+(G21*$G$12)+(H21*$H$12))/I21</f>
        <v>4.4000000000000004</v>
      </c>
      <c r="K21" s="117">
        <v>0</v>
      </c>
      <c r="L21" s="119">
        <v>0</v>
      </c>
      <c r="M21" s="119">
        <v>0</v>
      </c>
      <c r="N21" s="120">
        <f t="shared" ref="N21" si="5">SUM(K21:M21)+I21</f>
        <v>5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6">SUM(B14:B21)</f>
        <v>0</v>
      </c>
      <c r="C23" s="11">
        <f t="shared" si="6"/>
        <v>2</v>
      </c>
      <c r="D23" s="11">
        <f t="shared" si="6"/>
        <v>3</v>
      </c>
      <c r="E23" s="11">
        <f t="shared" si="6"/>
        <v>3</v>
      </c>
      <c r="F23" s="11">
        <f t="shared" si="6"/>
        <v>0</v>
      </c>
      <c r="G23" s="11">
        <f t="shared" si="6"/>
        <v>2</v>
      </c>
      <c r="H23" s="11">
        <f t="shared" si="6"/>
        <v>0</v>
      </c>
      <c r="I23" s="11">
        <f>SUM(I15:I21)</f>
        <v>10</v>
      </c>
      <c r="J23" s="10">
        <f>((B23*$B$12)+(C23*$C$12)+(D23*$D$12)+(E23*$E$12)+(F23*$F$12)+(G23*$G$12)+(H23*$H$12))/I23</f>
        <v>3.8</v>
      </c>
      <c r="K23" s="11">
        <f>SUM(K14:K21)</f>
        <v>0</v>
      </c>
      <c r="L23" s="11">
        <f>SUM(L14:L21)</f>
        <v>0</v>
      </c>
      <c r="M23" s="11">
        <f>SUM(M14:M21)</f>
        <v>0</v>
      </c>
      <c r="N23" s="11">
        <f>SUM(N14:N21)</f>
        <v>10</v>
      </c>
    </row>
  </sheetData>
  <mergeCells count="4">
    <mergeCell ref="A1:N1"/>
    <mergeCell ref="N11:N12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H34" sqref="H34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3.57031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 t="s">
        <v>125</v>
      </c>
      <c r="B7" s="259">
        <v>1</v>
      </c>
      <c r="C7" s="259">
        <v>0</v>
      </c>
      <c r="D7" s="7">
        <f>B7+C7</f>
        <v>1</v>
      </c>
      <c r="E7" s="8">
        <f>B7/D7</f>
        <v>1</v>
      </c>
      <c r="F7" s="7">
        <v>0</v>
      </c>
      <c r="G7" s="7">
        <v>0</v>
      </c>
      <c r="H7" s="9">
        <v>0</v>
      </c>
      <c r="I7" s="35">
        <f>SUM(F7:H7)+D7</f>
        <v>1</v>
      </c>
      <c r="J7" s="46"/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256" t="s">
        <v>44</v>
      </c>
      <c r="B9" s="7">
        <v>1</v>
      </c>
      <c r="C9" s="7">
        <v>0</v>
      </c>
      <c r="D9" s="7">
        <f>B9+C9</f>
        <v>1</v>
      </c>
      <c r="E9" s="8">
        <f>B9/D9</f>
        <v>1</v>
      </c>
      <c r="F9" s="7">
        <v>0</v>
      </c>
      <c r="G9" s="7">
        <v>0</v>
      </c>
      <c r="H9" s="9">
        <v>0</v>
      </c>
      <c r="I9" s="9">
        <f>SUM(F9:H9)+D9</f>
        <v>1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4.45" customHeight="1" x14ac:dyDescent="0.25">
      <c r="A11" s="2"/>
      <c r="B11" s="11">
        <f>SUM(B7:B10)</f>
        <v>2</v>
      </c>
      <c r="C11" s="11">
        <f>SUM(C7:C10)</f>
        <v>0</v>
      </c>
      <c r="D11" s="11">
        <f>SUM(D7:D10)</f>
        <v>2</v>
      </c>
      <c r="E11" s="12">
        <f t="shared" ref="E11" si="0">B11/D11</f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2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5" ht="14.45" customHeight="1" x14ac:dyDescent="0.25">
      <c r="A17" s="256" t="s">
        <v>126</v>
      </c>
      <c r="B17" s="260">
        <v>0</v>
      </c>
      <c r="C17" s="260">
        <v>0</v>
      </c>
      <c r="D17" s="260">
        <v>0</v>
      </c>
      <c r="E17" s="260">
        <v>0</v>
      </c>
      <c r="F17" s="260">
        <v>0</v>
      </c>
      <c r="G17" s="260">
        <v>0</v>
      </c>
      <c r="H17" s="260">
        <v>0</v>
      </c>
      <c r="I17" s="260"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1">SUM(K17:M17)+I17</f>
        <v>0</v>
      </c>
      <c r="O17" s="272"/>
    </row>
    <row r="18" spans="1:15" x14ac:dyDescent="0.25">
      <c r="A18" s="256"/>
      <c r="B18" s="260"/>
      <c r="C18" s="260"/>
      <c r="D18" s="260"/>
      <c r="E18" s="260"/>
      <c r="F18" s="260"/>
      <c r="G18" s="260"/>
      <c r="H18" s="260"/>
      <c r="I18" s="108"/>
      <c r="J18" s="10"/>
      <c r="K18" s="7"/>
      <c r="L18" s="7"/>
      <c r="M18" s="7"/>
      <c r="N18" s="9"/>
    </row>
    <row r="19" spans="1:15" x14ac:dyDescent="0.25">
      <c r="A19" s="256" t="s">
        <v>119</v>
      </c>
      <c r="B19" s="260">
        <v>0</v>
      </c>
      <c r="C19" s="260">
        <v>1</v>
      </c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60">
        <f>SUM(B19:H19)</f>
        <v>1</v>
      </c>
      <c r="J19" s="10">
        <f>((B19*$B$14)+(C19*$C$14)+(D19*$D$14)+(E19*$E$14)+(F19*$F$14)+(G19*$G$14)+(H19*$H$14))/I19</f>
        <v>0</v>
      </c>
      <c r="K19" s="7">
        <v>0</v>
      </c>
      <c r="L19" s="7">
        <v>0</v>
      </c>
      <c r="M19" s="7">
        <v>0</v>
      </c>
      <c r="N19" s="9">
        <f t="shared" ref="N19" si="2">SUM(K19:M19)+I19</f>
        <v>1</v>
      </c>
    </row>
    <row r="20" spans="1:15" x14ac:dyDescent="0.25">
      <c r="A20" s="256"/>
      <c r="B20" s="260"/>
      <c r="C20" s="260"/>
      <c r="D20" s="260"/>
      <c r="E20" s="260"/>
      <c r="F20" s="260"/>
      <c r="G20" s="260"/>
      <c r="H20" s="260"/>
      <c r="I20" s="260"/>
      <c r="J20" s="10"/>
      <c r="K20" s="7"/>
      <c r="L20" s="7"/>
      <c r="M20" s="7"/>
      <c r="N20" s="9"/>
    </row>
    <row r="21" spans="1:15" x14ac:dyDescent="0.25">
      <c r="A21" s="256" t="s">
        <v>122</v>
      </c>
      <c r="B21" s="260">
        <v>0</v>
      </c>
      <c r="C21" s="260">
        <v>0</v>
      </c>
      <c r="D21" s="260">
        <v>0</v>
      </c>
      <c r="E21" s="260">
        <v>0</v>
      </c>
      <c r="F21" s="260">
        <v>0</v>
      </c>
      <c r="G21" s="260">
        <v>0</v>
      </c>
      <c r="H21" s="260">
        <v>0</v>
      </c>
      <c r="I21" s="260">
        <f>SUM(B21:H21)</f>
        <v>0</v>
      </c>
      <c r="J21" s="10" t="e">
        <f>((B21*$B$14)+(C21*$C$14)+(D21*$D$14)+(E21*$E$14)+(F21*$F$14)+(G21*$G$14)+(H21*$H$14))/I21</f>
        <v>#DIV/0!</v>
      </c>
      <c r="K21" s="7">
        <v>0</v>
      </c>
      <c r="L21" s="7">
        <v>0</v>
      </c>
      <c r="M21" s="7">
        <v>0</v>
      </c>
      <c r="N21" s="9">
        <f t="shared" ref="N21" si="3">SUM(K21:M21)+I21</f>
        <v>0</v>
      </c>
    </row>
    <row r="22" spans="1:15" x14ac:dyDescent="0.25">
      <c r="A22" s="6"/>
      <c r="B22" s="260"/>
      <c r="C22" s="260"/>
      <c r="D22" s="260"/>
      <c r="E22" s="260"/>
      <c r="F22" s="260"/>
      <c r="G22" s="260"/>
      <c r="H22" s="260"/>
      <c r="I22" s="260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4">SUM(B16:B22)</f>
        <v>0</v>
      </c>
      <c r="C23" s="11">
        <f t="shared" si="4"/>
        <v>1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  <c r="H23" s="11">
        <f t="shared" si="4"/>
        <v>0</v>
      </c>
      <c r="I23" s="11">
        <f>SUM(I17:I22)</f>
        <v>1</v>
      </c>
      <c r="J23" s="10">
        <f>((B23*$B$14)+(C23*$C$14)+(D23*$D$14)+(E23*$E$14)+(F23*$F$14)+(G23*$G$14)+(H23*$H$14))/I23</f>
        <v>0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1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B7" sqref="B7"/>
    </sheetView>
  </sheetViews>
  <sheetFormatPr defaultRowHeight="15" x14ac:dyDescent="0.25"/>
  <cols>
    <col min="1" max="1" width="64.28515625" customWidth="1"/>
    <col min="2" max="4" width="9.140625" customWidth="1"/>
    <col min="5" max="5" width="12.7109375" bestFit="1" customWidth="1"/>
    <col min="6" max="9" width="9.140625" customWidth="1"/>
    <col min="10" max="10" width="9.5703125" customWidth="1"/>
    <col min="11" max="11" width="9" customWidth="1"/>
    <col min="12" max="12" width="10.42578125" bestFit="1" customWidth="1"/>
    <col min="13" max="13" width="9" customWidth="1"/>
    <col min="14" max="14" width="9.7109375" customWidth="1"/>
    <col min="15" max="15" width="11.7109375" customWidth="1"/>
  </cols>
  <sheetData>
    <row r="1" spans="1:15" ht="23.25" x14ac:dyDescent="0.35">
      <c r="A1" s="297" t="s">
        <v>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ht="30" customHeigh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6.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2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30" x14ac:dyDescent="0.25">
      <c r="A7" s="167" t="s">
        <v>150</v>
      </c>
      <c r="B7" s="125">
        <v>0</v>
      </c>
      <c r="C7" s="125">
        <v>0</v>
      </c>
      <c r="D7" s="125">
        <f t="shared" ref="D7" si="0">SUM(B7:C7)</f>
        <v>0</v>
      </c>
      <c r="E7" s="286" t="e">
        <f t="shared" ref="E7:E9" si="1">B7/D7</f>
        <v>#DIV/0!</v>
      </c>
      <c r="F7" s="125">
        <v>0</v>
      </c>
      <c r="G7" s="125">
        <v>0</v>
      </c>
      <c r="H7" s="287">
        <v>0</v>
      </c>
      <c r="I7" s="287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si="1"/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6">
        <f>SUM(I7:I8)</f>
        <v>0</v>
      </c>
    </row>
    <row r="10" spans="1:15" ht="15" customHeight="1" x14ac:dyDescent="0.25">
      <c r="N10" s="27"/>
    </row>
    <row r="11" spans="1:15" ht="15" customHeight="1" x14ac:dyDescent="0.25">
      <c r="M11" s="21"/>
      <c r="N11" s="299" t="s">
        <v>6</v>
      </c>
    </row>
    <row r="12" spans="1:15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41</v>
      </c>
      <c r="M12" s="13" t="s">
        <v>42</v>
      </c>
      <c r="N12" s="299"/>
    </row>
    <row r="13" spans="1:15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9"/>
      <c r="M13" s="19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8"/>
      <c r="K14" s="7"/>
      <c r="L14" s="7"/>
      <c r="M14" s="7"/>
      <c r="N14" s="9"/>
    </row>
    <row r="15" spans="1:15" x14ac:dyDescent="0.25">
      <c r="A15" s="279" t="s">
        <v>153</v>
      </c>
      <c r="B15" s="125">
        <v>0</v>
      </c>
      <c r="C15" s="125">
        <v>2</v>
      </c>
      <c r="D15" s="125">
        <v>3</v>
      </c>
      <c r="E15" s="125">
        <v>3</v>
      </c>
      <c r="F15" s="125">
        <v>1</v>
      </c>
      <c r="G15" s="125">
        <v>0</v>
      </c>
      <c r="H15" s="125">
        <v>0</v>
      </c>
      <c r="I15" s="271">
        <f>SUM(B15:H15)</f>
        <v>9</v>
      </c>
      <c r="J15" s="10">
        <f>((B15*$B$12)+(C15*$C$12)+(D15*$D$12)+(E15*$E$12)+(F15*$F$12)+(G15*$G$12)+(H15*$H$12))/I15</f>
        <v>2.7777777777777777</v>
      </c>
      <c r="K15" s="125">
        <v>0</v>
      </c>
      <c r="L15" s="125">
        <v>0</v>
      </c>
      <c r="M15" s="125">
        <v>0</v>
      </c>
      <c r="N15" s="9">
        <f t="shared" ref="N15" si="2">SUM(K15:M15)+I15</f>
        <v>9</v>
      </c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x14ac:dyDescent="0.25">
      <c r="A17" s="37" t="s">
        <v>43</v>
      </c>
      <c r="B17" s="271">
        <v>0</v>
      </c>
      <c r="C17" s="271">
        <v>0</v>
      </c>
      <c r="D17" s="271">
        <v>0</v>
      </c>
      <c r="E17" s="271">
        <v>0</v>
      </c>
      <c r="F17" s="271">
        <v>0</v>
      </c>
      <c r="G17" s="271">
        <v>0</v>
      </c>
      <c r="H17" s="271">
        <v>0</v>
      </c>
      <c r="I17" s="271">
        <f>SUM(B17:H17)</f>
        <v>0</v>
      </c>
      <c r="J17" s="10" t="e">
        <f>((B17*$B$12)+(C17*$C$12)+(D17*$D$12)+(E17*$E$12)+(F17*$F$12)+(G17*$G$12)+(H17*$H$12))/I17</f>
        <v>#DIV/0!</v>
      </c>
      <c r="K17" s="125">
        <v>0</v>
      </c>
      <c r="L17" s="125">
        <v>0</v>
      </c>
      <c r="M17" s="125">
        <v>0</v>
      </c>
      <c r="N17" s="9">
        <f t="shared" ref="N17:N19" si="3">SUM(K17:M17)+I17</f>
        <v>0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s="14" customFormat="1" ht="30" x14ac:dyDescent="0.25">
      <c r="A19" s="167" t="s">
        <v>149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f>SUM(B19:H19)</f>
        <v>0</v>
      </c>
      <c r="J19" s="288" t="e">
        <f>((B19*$B$12)+(C19*$C$12)+(D19*$D$12)+(E19*$E$12)+(F19*$F$12)+(G19*$G$12)+(H19*$H$12))/I19</f>
        <v>#DIV/0!</v>
      </c>
      <c r="K19" s="125">
        <v>0</v>
      </c>
      <c r="L19" s="125">
        <v>0</v>
      </c>
      <c r="M19" s="125">
        <v>0</v>
      </c>
      <c r="N19" s="287">
        <f t="shared" si="3"/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4">SUM(B14:B20)</f>
        <v>0</v>
      </c>
      <c r="C21" s="11">
        <f t="shared" si="4"/>
        <v>2</v>
      </c>
      <c r="D21" s="11">
        <f t="shared" si="4"/>
        <v>3</v>
      </c>
      <c r="E21" s="11">
        <f t="shared" si="4"/>
        <v>3</v>
      </c>
      <c r="F21" s="11">
        <f t="shared" si="4"/>
        <v>1</v>
      </c>
      <c r="G21" s="11">
        <f t="shared" si="4"/>
        <v>0</v>
      </c>
      <c r="H21" s="11">
        <f t="shared" si="4"/>
        <v>0</v>
      </c>
      <c r="I21" s="11">
        <f>SUM(I15:I20)</f>
        <v>9</v>
      </c>
      <c r="J21" s="10">
        <f>((B21*$B$12)+(C21*$C$12)+(D21*$D$12)+(E21*$E$12)+(F21*$F$12)+(G21*$G$12)+(H21*$H$12))/I21</f>
        <v>2.7777777777777777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9</v>
      </c>
    </row>
  </sheetData>
  <mergeCells count="4">
    <mergeCell ref="A1:O1"/>
    <mergeCell ref="A2:O2"/>
    <mergeCell ref="N11:N12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G21" sqref="G21"/>
    </sheetView>
  </sheetViews>
  <sheetFormatPr defaultRowHeight="15" x14ac:dyDescent="0.25"/>
  <cols>
    <col min="1" max="1" width="56.42578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6" t="s">
        <v>127</v>
      </c>
      <c r="B7" s="261">
        <v>0</v>
      </c>
      <c r="C7" s="261">
        <v>0</v>
      </c>
      <c r="D7" s="7">
        <f t="shared" ref="D7:D9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  <c r="J7" s="46"/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56" t="s">
        <v>44</v>
      </c>
      <c r="B9" s="7">
        <v>7</v>
      </c>
      <c r="C9" s="7">
        <v>0</v>
      </c>
      <c r="D9" s="7">
        <f t="shared" si="0"/>
        <v>7</v>
      </c>
      <c r="E9" s="8">
        <f t="shared" ref="E9:E11" si="1">B9/D9</f>
        <v>1</v>
      </c>
      <c r="F9" s="7">
        <v>1</v>
      </c>
      <c r="G9" s="7">
        <v>0</v>
      </c>
      <c r="H9" s="9">
        <v>0</v>
      </c>
      <c r="I9" s="9">
        <f>SUM(F9:H9)+D9</f>
        <v>8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7</v>
      </c>
      <c r="C11" s="11">
        <f>SUM(C7:C10)</f>
        <v>0</v>
      </c>
      <c r="D11" s="11">
        <f>SUM(D7:D10)</f>
        <v>7</v>
      </c>
      <c r="E11" s="12">
        <f t="shared" si="1"/>
        <v>1</v>
      </c>
      <c r="F11" s="11">
        <f>SUM(F7:F10)</f>
        <v>1</v>
      </c>
      <c r="G11" s="11">
        <f>SUM(G7:G10)</f>
        <v>0</v>
      </c>
      <c r="H11" s="11">
        <f>SUM(H7:H10)</f>
        <v>0</v>
      </c>
      <c r="I11" s="26">
        <f>SUM(I7:I10)</f>
        <v>8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5" x14ac:dyDescent="0.25">
      <c r="A17" s="256" t="s">
        <v>128</v>
      </c>
      <c r="B17" s="262">
        <v>0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  <c r="H17" s="262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  <c r="O17" s="46"/>
    </row>
    <row r="18" spans="1:15" x14ac:dyDescent="0.25">
      <c r="A18" s="25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5" x14ac:dyDescent="0.25">
      <c r="A19" s="256" t="s">
        <v>119</v>
      </c>
      <c r="B19" s="264">
        <v>0</v>
      </c>
      <c r="C19" s="264">
        <v>3</v>
      </c>
      <c r="D19" s="264">
        <v>1</v>
      </c>
      <c r="E19" s="264">
        <v>2</v>
      </c>
      <c r="F19" s="264">
        <v>0</v>
      </c>
      <c r="G19" s="264">
        <v>0</v>
      </c>
      <c r="H19" s="264">
        <v>0</v>
      </c>
      <c r="I19" s="7">
        <f>SUM(B19:H19)</f>
        <v>6</v>
      </c>
      <c r="J19" s="10">
        <f>((B19*$B$14)+(C19*$C$14)+(D19*$D$14)+(E19*$E$14)+(F19*$F$14)+(G19*$G$14)+(H19*$H$14))/I19</f>
        <v>1.6666666666666667</v>
      </c>
      <c r="K19" s="7">
        <v>0</v>
      </c>
      <c r="L19" s="7">
        <v>0</v>
      </c>
      <c r="M19" s="7">
        <v>0</v>
      </c>
      <c r="N19" s="9">
        <f t="shared" ref="N19" si="3">SUM(K19:M19)+I19</f>
        <v>6</v>
      </c>
    </row>
    <row r="20" spans="1:15" s="272" customFormat="1" x14ac:dyDescent="0.25">
      <c r="A20" s="279"/>
      <c r="B20" s="266"/>
      <c r="C20" s="266"/>
      <c r="D20" s="266"/>
      <c r="E20" s="266"/>
      <c r="F20" s="266"/>
      <c r="G20" s="266"/>
      <c r="H20" s="266"/>
      <c r="I20" s="271"/>
      <c r="J20" s="10"/>
      <c r="K20" s="271"/>
      <c r="L20" s="271"/>
      <c r="M20" s="271"/>
      <c r="N20" s="9"/>
    </row>
    <row r="21" spans="1:15" x14ac:dyDescent="0.25">
      <c r="A21" s="263" t="s">
        <v>122</v>
      </c>
      <c r="B21" s="266">
        <v>0</v>
      </c>
      <c r="C21" s="266">
        <v>0</v>
      </c>
      <c r="D21" s="266">
        <v>0</v>
      </c>
      <c r="E21" s="266">
        <v>0</v>
      </c>
      <c r="F21" s="266">
        <v>3</v>
      </c>
      <c r="G21" s="266">
        <v>1</v>
      </c>
      <c r="H21" s="266">
        <v>1</v>
      </c>
      <c r="I21" s="7">
        <f>SUM(B21:H21)</f>
        <v>5</v>
      </c>
      <c r="J21" s="10">
        <f>((B21*$B$14)+(C21*$C$14)+(D21*$D$14)+(E21*$E$14)+(F21*$F$14)+(G21*$G$14)+(H21*$H$14))/I21</f>
        <v>8.6</v>
      </c>
      <c r="K21" s="7">
        <v>1</v>
      </c>
      <c r="L21" s="7">
        <v>0</v>
      </c>
      <c r="M21" s="7">
        <v>0</v>
      </c>
      <c r="N21" s="9">
        <f t="shared" ref="N21" si="4">SUM(K21:M21)+I21</f>
        <v>6</v>
      </c>
    </row>
    <row r="22" spans="1:15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5">SUM(B16:B22)</f>
        <v>0</v>
      </c>
      <c r="C23" s="11">
        <f t="shared" si="5"/>
        <v>3</v>
      </c>
      <c r="D23" s="11">
        <f t="shared" si="5"/>
        <v>1</v>
      </c>
      <c r="E23" s="11">
        <f t="shared" si="5"/>
        <v>2</v>
      </c>
      <c r="F23" s="11">
        <f t="shared" si="5"/>
        <v>3</v>
      </c>
      <c r="G23" s="11">
        <f t="shared" si="5"/>
        <v>1</v>
      </c>
      <c r="H23" s="11">
        <f t="shared" si="5"/>
        <v>1</v>
      </c>
      <c r="I23" s="11">
        <f>SUM(I17:I22)</f>
        <v>11</v>
      </c>
      <c r="J23" s="10">
        <f>((B23*$B$14)+(C23*$C$14)+(D23*$D$14)+(E23*$E$14)+(F23*$F$14)+(G23*$G$14)+(H23*$H$14))/I23</f>
        <v>4.8181818181818183</v>
      </c>
      <c r="K23" s="11">
        <f>SUM(K16:K22)</f>
        <v>1</v>
      </c>
      <c r="L23" s="11">
        <f>SUM(L16:L22)</f>
        <v>0</v>
      </c>
      <c r="M23" s="11">
        <f>SUM(M16:M22)</f>
        <v>0</v>
      </c>
      <c r="N23" s="11">
        <f>SUM(N16:N22)</f>
        <v>12</v>
      </c>
    </row>
  </sheetData>
  <mergeCells count="4">
    <mergeCell ref="A1:N1"/>
    <mergeCell ref="N13:N14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G28" sqref="G28"/>
    </sheetView>
  </sheetViews>
  <sheetFormatPr defaultRowHeight="15" x14ac:dyDescent="0.25"/>
  <cols>
    <col min="1" max="1" width="54.42578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5" customHeight="1" x14ac:dyDescent="0.25">
      <c r="A7" s="82" t="s">
        <v>52</v>
      </c>
      <c r="B7" s="84">
        <v>0</v>
      </c>
      <c r="C7" s="84">
        <v>0</v>
      </c>
      <c r="D7" s="7">
        <f t="shared" ref="D7:D9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83" t="s">
        <v>54</v>
      </c>
      <c r="B9" s="85">
        <v>4</v>
      </c>
      <c r="C9" s="85">
        <v>1</v>
      </c>
      <c r="D9" s="7">
        <f t="shared" si="0"/>
        <v>5</v>
      </c>
      <c r="E9" s="8">
        <f t="shared" ref="E9:E11" si="1">B9/D9</f>
        <v>0.8</v>
      </c>
      <c r="F9" s="7">
        <v>0</v>
      </c>
      <c r="G9" s="7">
        <v>0</v>
      </c>
      <c r="H9" s="9">
        <v>0</v>
      </c>
      <c r="I9" s="9">
        <f>SUM(F9:H9)+D9</f>
        <v>5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ht="14.45" customHeight="1" x14ac:dyDescent="0.25">
      <c r="A11" s="2"/>
      <c r="B11" s="11">
        <f>SUM(B7:B10)</f>
        <v>4</v>
      </c>
      <c r="C11" s="11">
        <f>SUM(C7:C10)</f>
        <v>1</v>
      </c>
      <c r="D11" s="11">
        <f>SUM(D7:D10)</f>
        <v>5</v>
      </c>
      <c r="E11" s="12">
        <f t="shared" si="1"/>
        <v>0.8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5</v>
      </c>
    </row>
    <row r="12" spans="1:15" ht="14.4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89" t="s">
        <v>55</v>
      </c>
      <c r="B17" s="266">
        <v>1</v>
      </c>
      <c r="C17" s="266">
        <v>0</v>
      </c>
      <c r="D17" s="248">
        <v>0</v>
      </c>
      <c r="E17" s="143">
        <v>0</v>
      </c>
      <c r="F17" s="266">
        <v>0</v>
      </c>
      <c r="G17" s="266">
        <v>0</v>
      </c>
      <c r="H17" s="266">
        <v>0</v>
      </c>
      <c r="I17" s="266">
        <f>SUM(B17:H17)</f>
        <v>1</v>
      </c>
      <c r="J17" s="121">
        <f>((B17*$B$14)+(C17*$C$14)+(D17*$D$14)+(E17*$E$14)+(F17*$F$14)+(G17*$G$14)+(H17*$H$14))/I17</f>
        <v>-3</v>
      </c>
      <c r="K17" s="266">
        <v>0</v>
      </c>
      <c r="L17" s="266">
        <v>0</v>
      </c>
      <c r="M17" s="266">
        <v>0</v>
      </c>
      <c r="N17" s="245">
        <f t="shared" ref="N17" si="2">SUM(K17:M17)+I17</f>
        <v>1</v>
      </c>
    </row>
    <row r="18" spans="1:14" ht="14.45" customHeight="1" x14ac:dyDescent="0.25">
      <c r="A18" s="88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86" t="s">
        <v>53</v>
      </c>
      <c r="B19" s="90">
        <v>0</v>
      </c>
      <c r="C19" s="90">
        <v>6</v>
      </c>
      <c r="D19" s="91">
        <v>3</v>
      </c>
      <c r="E19" s="92">
        <v>0</v>
      </c>
      <c r="F19" s="90">
        <v>1</v>
      </c>
      <c r="G19" s="90">
        <v>0</v>
      </c>
      <c r="H19" s="90">
        <v>0</v>
      </c>
      <c r="I19" s="7">
        <f>SUM(B19:H19)</f>
        <v>10</v>
      </c>
      <c r="J19" s="10">
        <f>((B19*$B$14)+(C19*$C$14)+(D19*$D$14)+(E19*$E$14)+(F19*$F$14)+(G19*$G$14)+(H19*$H$14))/I19</f>
        <v>1.3</v>
      </c>
      <c r="K19" s="7">
        <v>0</v>
      </c>
      <c r="L19" s="7">
        <v>2</v>
      </c>
      <c r="M19" s="7">
        <v>0</v>
      </c>
      <c r="N19" s="9">
        <f t="shared" ref="N19" si="3">SUM(K19:M19)+I19</f>
        <v>12</v>
      </c>
    </row>
    <row r="20" spans="1:14" x14ac:dyDescent="0.25">
      <c r="A20" s="8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87" t="s">
        <v>43</v>
      </c>
      <c r="B21" s="93">
        <v>0</v>
      </c>
      <c r="C21" s="93">
        <v>0</v>
      </c>
      <c r="D21" s="94">
        <v>0</v>
      </c>
      <c r="E21" s="95">
        <v>0</v>
      </c>
      <c r="F21" s="93">
        <v>1</v>
      </c>
      <c r="G21" s="93">
        <v>0</v>
      </c>
      <c r="H21" s="93">
        <v>0</v>
      </c>
      <c r="I21" s="7">
        <f>SUM(B21:H21)</f>
        <v>1</v>
      </c>
      <c r="J21" s="10">
        <f>((B21*$B$14)+(C21*$C$14)+(D21*$D$14)+(E21*$E$14)+(F21*$F$14)+(G21*$G$14)+(H21*$H$14))/I21</f>
        <v>7</v>
      </c>
      <c r="K21" s="7">
        <v>0</v>
      </c>
      <c r="L21" s="7">
        <v>0</v>
      </c>
      <c r="M21" s="7">
        <v>0</v>
      </c>
      <c r="N21" s="9">
        <f t="shared" ref="N21" si="4">SUM(K21:M21)+I21</f>
        <v>1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5">SUM(B16:B22)</f>
        <v>1</v>
      </c>
      <c r="C23" s="11">
        <f t="shared" si="5"/>
        <v>6</v>
      </c>
      <c r="D23" s="11">
        <f t="shared" si="5"/>
        <v>3</v>
      </c>
      <c r="E23" s="11">
        <f t="shared" si="5"/>
        <v>0</v>
      </c>
      <c r="F23" s="11">
        <f t="shared" si="5"/>
        <v>2</v>
      </c>
      <c r="G23" s="11">
        <f t="shared" si="5"/>
        <v>0</v>
      </c>
      <c r="H23" s="11">
        <f t="shared" si="5"/>
        <v>0</v>
      </c>
      <c r="I23" s="11">
        <f>SUM(I17:I22)</f>
        <v>12</v>
      </c>
      <c r="J23" s="10">
        <f>((B23*$B$14)+(C23*$C$14)+(D23*$D$14)+(E23*$E$14)+(F23*$F$14)+(G23*$G$14)+(H23*$H$14))/I23</f>
        <v>1.4166666666666667</v>
      </c>
      <c r="K23" s="11">
        <f>SUM(K16:K22)</f>
        <v>0</v>
      </c>
      <c r="L23" s="11">
        <f>SUM(L16:L22)</f>
        <v>2</v>
      </c>
      <c r="M23" s="11">
        <f>SUM(M16:M22)</f>
        <v>0</v>
      </c>
      <c r="N23" s="11">
        <f>SUM(N16:N22)</f>
        <v>14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25"/>
  <sheetViews>
    <sheetView zoomScaleNormal="100" workbookViewId="0">
      <selection activeCell="G36" sqref="G36"/>
    </sheetView>
  </sheetViews>
  <sheetFormatPr defaultRowHeight="15" x14ac:dyDescent="0.25"/>
  <cols>
    <col min="1" max="1" width="54.1406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50" ht="23.25" x14ac:dyDescent="0.35">
      <c r="A1" s="297" t="s">
        <v>28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50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50" ht="15" customHeight="1" x14ac:dyDescent="0.25">
      <c r="A3" s="1"/>
      <c r="H3" s="27"/>
      <c r="I3" s="299" t="s">
        <v>6</v>
      </c>
    </row>
    <row r="4" spans="1:50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50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ht="14.45" customHeight="1" x14ac:dyDescent="0.25">
      <c r="A6" s="2"/>
      <c r="B6" s="7"/>
      <c r="C6" s="7"/>
      <c r="D6" s="7"/>
      <c r="E6" s="7"/>
      <c r="F6" s="7"/>
      <c r="G6" s="7"/>
      <c r="H6" s="7"/>
      <c r="I6" s="7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 ht="14.45" customHeight="1" x14ac:dyDescent="0.25">
      <c r="A7" s="202" t="s">
        <v>103</v>
      </c>
      <c r="B7" s="7">
        <v>0</v>
      </c>
      <c r="C7" s="7">
        <v>0</v>
      </c>
      <c r="D7" s="7">
        <f t="shared" ref="D7:D11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5" customHeight="1" x14ac:dyDescent="0.25">
      <c r="A8" s="6"/>
      <c r="B8" s="7"/>
      <c r="C8" s="7"/>
      <c r="D8" s="7"/>
      <c r="E8" s="8"/>
      <c r="F8" s="7"/>
      <c r="G8" s="7"/>
      <c r="H8" s="9"/>
      <c r="I8" s="9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s="22" customFormat="1" ht="15" customHeight="1" x14ac:dyDescent="0.25">
      <c r="A9" s="203" t="s">
        <v>43</v>
      </c>
      <c r="B9" s="7">
        <v>5</v>
      </c>
      <c r="C9" s="7">
        <v>0</v>
      </c>
      <c r="D9" s="7">
        <f t="shared" si="0"/>
        <v>5</v>
      </c>
      <c r="E9" s="8">
        <f t="shared" ref="E9:E13" si="1">B9/D9</f>
        <v>1</v>
      </c>
      <c r="F9" s="7">
        <v>0</v>
      </c>
      <c r="G9" s="7">
        <v>0</v>
      </c>
      <c r="H9" s="9">
        <v>0</v>
      </c>
      <c r="I9" s="9">
        <f>SUM(F9:H9)+D9</f>
        <v>5</v>
      </c>
      <c r="J9"/>
      <c r="K9"/>
      <c r="L9"/>
      <c r="M9"/>
      <c r="N9"/>
      <c r="O9"/>
      <c r="P9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ht="14.45" customHeight="1" x14ac:dyDescent="0.25">
      <c r="A11" s="204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9"/>
      <c r="I11" s="9">
        <f>SUM(F11:H11)+D11</f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ht="14.45" customHeight="1" x14ac:dyDescent="0.25">
      <c r="A12" s="6"/>
      <c r="B12" s="7"/>
      <c r="C12" s="7"/>
      <c r="D12" s="7"/>
      <c r="E12" s="8"/>
      <c r="F12" s="7"/>
      <c r="G12" s="7"/>
      <c r="H12" s="9"/>
      <c r="I12" s="9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x14ac:dyDescent="0.25">
      <c r="A13" s="2"/>
      <c r="B13" s="11">
        <f>SUM(B7:B12)</f>
        <v>5</v>
      </c>
      <c r="C13" s="11">
        <f>SUM(C7:C12)</f>
        <v>0</v>
      </c>
      <c r="D13" s="11">
        <f>SUM(D7:D12)</f>
        <v>5</v>
      </c>
      <c r="E13" s="12">
        <f t="shared" si="1"/>
        <v>1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5</v>
      </c>
    </row>
    <row r="14" spans="1:50" ht="15" customHeight="1" x14ac:dyDescent="0.25">
      <c r="N14" s="27"/>
    </row>
    <row r="15" spans="1:50" ht="15" customHeight="1" x14ac:dyDescent="0.25">
      <c r="M15" s="21"/>
      <c r="N15" s="299" t="s">
        <v>6</v>
      </c>
    </row>
    <row r="16" spans="1:50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s="14" customFormat="1" ht="30" x14ac:dyDescent="0.25">
      <c r="A19" s="167" t="s">
        <v>106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f>SUM(B19:H19)</f>
        <v>0</v>
      </c>
      <c r="J19" s="288" t="e">
        <f>((B19*$B$16)+(C19*$C$16)+(D19*$D$16)+(E19*$E$16)+(F19*$F$16)+(G19*$G$16)+(H19*$H$16))/I19</f>
        <v>#DIV/0!</v>
      </c>
      <c r="K19" s="125">
        <v>0</v>
      </c>
      <c r="L19" s="125">
        <v>0</v>
      </c>
      <c r="M19" s="125">
        <v>0</v>
      </c>
      <c r="N19" s="287">
        <f t="shared" ref="N19" si="2">SUM(K19:M19)+I19</f>
        <v>0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ht="14.45" customHeight="1" x14ac:dyDescent="0.25">
      <c r="A21" s="205" t="s">
        <v>46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f>SUM(B21:H21)</f>
        <v>0</v>
      </c>
      <c r="J21" s="10" t="e">
        <f>((B21*$B$16)+(C21*$C$16)+(D21*$D$16)+(E21*$E$16)+(F21*$F$16)+(G21*$G$16)+(H21*$H$16))/I21</f>
        <v>#DIV/0!</v>
      </c>
      <c r="K21" s="7">
        <v>0</v>
      </c>
      <c r="L21" s="7">
        <v>0</v>
      </c>
      <c r="M21" s="7">
        <v>0</v>
      </c>
      <c r="N21" s="9">
        <f t="shared" ref="N21" si="3">SUM(K21:M21)+I21</f>
        <v>0</v>
      </c>
    </row>
    <row r="22" spans="1:14" s="272" customFormat="1" ht="14.45" customHeight="1" x14ac:dyDescent="0.25">
      <c r="A22" s="279"/>
      <c r="B22" s="271"/>
      <c r="C22" s="271"/>
      <c r="D22" s="271"/>
      <c r="E22" s="271"/>
      <c r="F22" s="271"/>
      <c r="G22" s="271"/>
      <c r="H22" s="271"/>
      <c r="J22" s="10"/>
      <c r="K22" s="271"/>
      <c r="L22" s="271"/>
      <c r="M22" s="271"/>
      <c r="N22" s="9"/>
    </row>
    <row r="23" spans="1:14" s="272" customFormat="1" ht="14.45" customHeight="1" x14ac:dyDescent="0.25">
      <c r="A23" s="217" t="s">
        <v>147</v>
      </c>
      <c r="B23" s="271">
        <v>0</v>
      </c>
      <c r="C23" s="271">
        <v>0</v>
      </c>
      <c r="D23" s="271">
        <v>0</v>
      </c>
      <c r="E23" s="271">
        <v>1</v>
      </c>
      <c r="F23" s="271">
        <v>3</v>
      </c>
      <c r="G23" s="271">
        <v>1</v>
      </c>
      <c r="H23" s="271">
        <v>0</v>
      </c>
      <c r="I23" s="271">
        <f>SUM(B23:H23)</f>
        <v>5</v>
      </c>
      <c r="J23" s="10">
        <f>((B23*$B$16)+(C23*$C$16)+(D23*$D$16)+(E23*$E$16)+(F23*$F$16)+(G23*$G$16)+(H23*$H$16))/I23</f>
        <v>7</v>
      </c>
      <c r="K23" s="271">
        <v>0</v>
      </c>
      <c r="L23" s="271">
        <v>0</v>
      </c>
      <c r="M23" s="271">
        <v>0</v>
      </c>
      <c r="N23" s="9">
        <f t="shared" ref="N23" si="4">SUM(K23:M23)+I23</f>
        <v>5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x14ac:dyDescent="0.25">
      <c r="A25" s="2"/>
      <c r="B25" s="11">
        <f t="shared" ref="B25:H25" si="5">SUM(B18:B24)</f>
        <v>0</v>
      </c>
      <c r="C25" s="11">
        <f t="shared" si="5"/>
        <v>0</v>
      </c>
      <c r="D25" s="11">
        <f t="shared" si="5"/>
        <v>0</v>
      </c>
      <c r="E25" s="11">
        <f t="shared" si="5"/>
        <v>1</v>
      </c>
      <c r="F25" s="11">
        <f t="shared" si="5"/>
        <v>3</v>
      </c>
      <c r="G25" s="11">
        <f t="shared" si="5"/>
        <v>1</v>
      </c>
      <c r="H25" s="11">
        <f t="shared" si="5"/>
        <v>0</v>
      </c>
      <c r="I25" s="11">
        <f>SUM(I19:I24)</f>
        <v>5</v>
      </c>
      <c r="J25" s="10">
        <f>((B25*$B$16)+(C25*$C$16)+(D25*$D$16)+(E25*$E$16)+(F25*$F$16)+(G25*$G$16)+(H25*$H$16))/I25</f>
        <v>7</v>
      </c>
      <c r="K25" s="11">
        <f>SUM(K18:K24)</f>
        <v>0</v>
      </c>
      <c r="L25" s="11">
        <f>SUM(L18:L24)</f>
        <v>0</v>
      </c>
      <c r="M25" s="11">
        <f>SUM(M18:M24)</f>
        <v>0</v>
      </c>
      <c r="N25" s="11">
        <f>SUM(N18:N24)</f>
        <v>5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zoomScaleNormal="100" workbookViewId="0">
      <selection activeCell="I7" sqref="I7"/>
    </sheetView>
  </sheetViews>
  <sheetFormatPr defaultRowHeight="15" x14ac:dyDescent="0.25"/>
  <cols>
    <col min="1" max="1" width="54.285156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2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206" t="s">
        <v>107</v>
      </c>
      <c r="B7" s="209">
        <v>0</v>
      </c>
      <c r="C7" s="209">
        <v>0</v>
      </c>
      <c r="D7" s="208">
        <f t="shared" ref="D7:D11" si="0">SUM(B7:C7)</f>
        <v>0</v>
      </c>
      <c r="E7" s="56" t="e">
        <f>B7/D7</f>
        <v>#DIV/0!</v>
      </c>
      <c r="F7" s="209">
        <v>0</v>
      </c>
      <c r="G7" s="209">
        <v>0</v>
      </c>
      <c r="H7" s="210">
        <v>0</v>
      </c>
      <c r="I7" s="55">
        <f>SUM(F7:H7)+D7</f>
        <v>0</v>
      </c>
    </row>
    <row r="8" spans="1:15" ht="14.45" customHeight="1" x14ac:dyDescent="0.25">
      <c r="A8" s="6"/>
      <c r="B8" s="208"/>
      <c r="C8" s="208"/>
      <c r="D8" s="208"/>
      <c r="E8" s="56"/>
      <c r="F8" s="208"/>
      <c r="G8" s="208"/>
      <c r="H8" s="210"/>
      <c r="I8" s="210"/>
    </row>
    <row r="9" spans="1:15" ht="14.45" customHeight="1" x14ac:dyDescent="0.25">
      <c r="A9" s="207" t="s">
        <v>43</v>
      </c>
      <c r="B9" s="208">
        <v>4</v>
      </c>
      <c r="C9" s="208">
        <v>0</v>
      </c>
      <c r="D9" s="208">
        <f t="shared" si="0"/>
        <v>4</v>
      </c>
      <c r="E9" s="56">
        <f t="shared" ref="E9:E13" si="1">B9/D9</f>
        <v>1</v>
      </c>
      <c r="F9" s="208">
        <v>0</v>
      </c>
      <c r="G9" s="208">
        <v>0</v>
      </c>
      <c r="H9" s="210">
        <v>0</v>
      </c>
      <c r="I9" s="210">
        <f>SUM(F9:H9)+D9</f>
        <v>4</v>
      </c>
    </row>
    <row r="10" spans="1:15" ht="14.45" customHeight="1" x14ac:dyDescent="0.25">
      <c r="A10" s="6"/>
      <c r="B10" s="208"/>
      <c r="C10" s="208"/>
      <c r="D10" s="208"/>
      <c r="E10" s="56"/>
      <c r="F10" s="208"/>
      <c r="G10" s="208"/>
      <c r="H10" s="210"/>
      <c r="I10" s="210"/>
    </row>
    <row r="11" spans="1:15" ht="14.45" customHeight="1" x14ac:dyDescent="0.25">
      <c r="A11" s="166"/>
      <c r="B11" s="209"/>
      <c r="C11" s="209"/>
      <c r="D11" s="208">
        <f t="shared" si="0"/>
        <v>0</v>
      </c>
      <c r="E11" s="56" t="e">
        <f t="shared" si="1"/>
        <v>#DIV/0!</v>
      </c>
      <c r="F11" s="209"/>
      <c r="G11" s="209"/>
      <c r="H11" s="210"/>
      <c r="I11" s="210">
        <f>SUM(F11:H11)+D11</f>
        <v>0</v>
      </c>
    </row>
    <row r="12" spans="1:15" ht="14.45" customHeight="1" x14ac:dyDescent="0.25">
      <c r="A12" s="6"/>
      <c r="B12" s="208"/>
      <c r="C12" s="208"/>
      <c r="D12" s="208"/>
      <c r="E12" s="56"/>
      <c r="F12" s="208"/>
      <c r="G12" s="208"/>
      <c r="H12" s="210"/>
      <c r="I12" s="210"/>
    </row>
    <row r="13" spans="1:15" ht="14.45" customHeight="1" x14ac:dyDescent="0.25">
      <c r="A13" s="2"/>
      <c r="B13" s="11">
        <f>SUM(B7:B12)</f>
        <v>4</v>
      </c>
      <c r="C13" s="11">
        <f>SUM(C7:C12)</f>
        <v>0</v>
      </c>
      <c r="D13" s="11">
        <f>SUM(D7:D12)</f>
        <v>4</v>
      </c>
      <c r="E13" s="12">
        <f t="shared" si="1"/>
        <v>1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4</v>
      </c>
    </row>
    <row r="14" spans="1:15" ht="14.4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x14ac:dyDescent="0.25">
      <c r="A19" s="216" t="s">
        <v>108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0</v>
      </c>
      <c r="J19" s="10" t="e">
        <f>((B19*$B$16)+(C19*$C$16)+(D19*$D$16)+(E19*$E$16)+(F19*$F$16)+(G19*$G$16)+(H19*$H$16))/I19</f>
        <v>#DIV/0!</v>
      </c>
      <c r="K19" s="7">
        <v>0</v>
      </c>
      <c r="L19" s="7">
        <v>0</v>
      </c>
      <c r="M19" s="7">
        <v>0</v>
      </c>
      <c r="N19" s="9">
        <f t="shared" ref="N19" si="2">SUM(K19:M19)+I19</f>
        <v>0</v>
      </c>
    </row>
    <row r="20" spans="1:14" ht="1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x14ac:dyDescent="0.25">
      <c r="A21" s="217" t="s">
        <v>46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f>SUM(B21:H21)</f>
        <v>1</v>
      </c>
      <c r="J21" s="10">
        <f>((B21*$B$16)+(C21*$C$16)+(D21*$D$16)+(E21*$E$16)+(F21*$F$16)+(G21*$G$16)+(H21*$H$16))/I21</f>
        <v>0</v>
      </c>
      <c r="K21" s="7">
        <v>0</v>
      </c>
      <c r="L21" s="7">
        <v>0</v>
      </c>
      <c r="M21" s="7">
        <v>0</v>
      </c>
      <c r="N21" s="9">
        <f t="shared" ref="N21" si="3">SUM(K21:M21)+I21</f>
        <v>1</v>
      </c>
    </row>
    <row r="22" spans="1:14" s="272" customFormat="1" ht="14.45" customHeight="1" x14ac:dyDescent="0.25">
      <c r="A22" s="279"/>
      <c r="B22" s="271"/>
      <c r="C22" s="271"/>
      <c r="D22" s="271"/>
      <c r="E22" s="271"/>
      <c r="F22" s="271"/>
      <c r="G22" s="271"/>
      <c r="H22" s="271"/>
      <c r="J22" s="10"/>
      <c r="K22" s="271"/>
      <c r="L22" s="271"/>
      <c r="M22" s="271"/>
      <c r="N22" s="9"/>
    </row>
    <row r="23" spans="1:14" s="272" customFormat="1" ht="14.45" customHeight="1" x14ac:dyDescent="0.25">
      <c r="A23" s="217" t="s">
        <v>147</v>
      </c>
      <c r="B23" s="271">
        <v>0</v>
      </c>
      <c r="C23" s="271">
        <v>1</v>
      </c>
      <c r="D23" s="271">
        <v>0</v>
      </c>
      <c r="E23" s="271">
        <v>0</v>
      </c>
      <c r="F23" s="271">
        <v>5</v>
      </c>
      <c r="G23" s="271">
        <v>0</v>
      </c>
      <c r="H23" s="271">
        <v>1</v>
      </c>
      <c r="I23" s="271">
        <f>SUM(B23:H23)</f>
        <v>7</v>
      </c>
      <c r="J23" s="10">
        <f>((B23*$B$16)+(C23*$C$16)+(D23*$D$16)+(E23*$E$16)+(F23*$F$16)+(G23*$G$16)+(H23*$H$16))/I23</f>
        <v>6.7142857142857144</v>
      </c>
      <c r="K23" s="271">
        <v>0</v>
      </c>
      <c r="L23" s="271">
        <v>0</v>
      </c>
      <c r="M23" s="271">
        <v>1</v>
      </c>
      <c r="N23" s="9">
        <f t="shared" ref="N23" si="4">SUM(K23:M23)+I23</f>
        <v>8</v>
      </c>
    </row>
    <row r="24" spans="1:14" ht="14.4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x14ac:dyDescent="0.25">
      <c r="A25" s="2"/>
      <c r="B25" s="11">
        <f t="shared" ref="B25:H25" si="5">SUM(B18:B24)</f>
        <v>0</v>
      </c>
      <c r="C25" s="11">
        <f t="shared" si="5"/>
        <v>2</v>
      </c>
      <c r="D25" s="11">
        <f t="shared" si="5"/>
        <v>0</v>
      </c>
      <c r="E25" s="11">
        <f t="shared" si="5"/>
        <v>0</v>
      </c>
      <c r="F25" s="11">
        <f t="shared" si="5"/>
        <v>5</v>
      </c>
      <c r="G25" s="11">
        <f t="shared" si="5"/>
        <v>0</v>
      </c>
      <c r="H25" s="11">
        <f t="shared" si="5"/>
        <v>1</v>
      </c>
      <c r="I25" s="11">
        <f>SUM(I19:I24)</f>
        <v>8</v>
      </c>
      <c r="J25" s="10">
        <f>((B25*$B$16)+(C25*$C$16)+(D25*$D$16)+(E25*$E$16)+(F25*$F$16)+(G25*$G$16)+(H25*$H$16))/I25</f>
        <v>5.875</v>
      </c>
      <c r="K25" s="11">
        <f>SUM(K18:K24)</f>
        <v>0</v>
      </c>
      <c r="L25" s="11">
        <f>SUM(L18:L24)</f>
        <v>0</v>
      </c>
      <c r="M25" s="11">
        <f>SUM(M18:M24)</f>
        <v>1</v>
      </c>
      <c r="N25" s="11">
        <f>SUM(N18:N24)</f>
        <v>9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N19" sqref="N19"/>
    </sheetView>
  </sheetViews>
  <sheetFormatPr defaultRowHeight="15" x14ac:dyDescent="0.25"/>
  <cols>
    <col min="1" max="1" width="65.5703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29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97" t="s">
        <v>103</v>
      </c>
      <c r="B7" s="7">
        <v>0</v>
      </c>
      <c r="C7" s="7">
        <v>0</v>
      </c>
      <c r="D7" s="7">
        <f t="shared" ref="D7:D11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199" t="s">
        <v>43</v>
      </c>
      <c r="B9" s="7">
        <v>3</v>
      </c>
      <c r="C9" s="7">
        <v>0</v>
      </c>
      <c r="D9" s="7">
        <f t="shared" si="0"/>
        <v>3</v>
      </c>
      <c r="E9" s="8">
        <f t="shared" ref="E9:E13" si="1">B9/D9</f>
        <v>1</v>
      </c>
      <c r="F9" s="7">
        <v>0</v>
      </c>
      <c r="G9" s="7">
        <v>0</v>
      </c>
      <c r="H9" s="9">
        <v>0</v>
      </c>
      <c r="I9" s="9">
        <f>SUM(F9:H9)+D9</f>
        <v>3</v>
      </c>
    </row>
    <row r="10" spans="1:15" ht="1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198" t="s">
        <v>105</v>
      </c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9"/>
      <c r="I11" s="9">
        <f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9"/>
      <c r="I12" s="9"/>
    </row>
    <row r="13" spans="1:15" ht="14.45" customHeight="1" x14ac:dyDescent="0.25">
      <c r="A13" s="2"/>
      <c r="B13" s="11">
        <f>SUM(B7:B12)</f>
        <v>3</v>
      </c>
      <c r="C13" s="11">
        <f>SUM(C7:C12)</f>
        <v>0</v>
      </c>
      <c r="D13" s="11">
        <f>SUM(D7:D12)</f>
        <v>3</v>
      </c>
      <c r="E13" s="12">
        <f t="shared" si="1"/>
        <v>1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3</v>
      </c>
    </row>
    <row r="14" spans="1:15" ht="14.4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x14ac:dyDescent="0.25">
      <c r="A19" s="200" t="s">
        <v>104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0</v>
      </c>
      <c r="J19" s="10" t="e">
        <f>((B19*$B$16)+(C19*$C$16)+(D19*$D$16)+(E19*$E$16)+(F19*$F$16)+(G19*$G$16)+(H19*$H$16))/I19</f>
        <v>#DIV/0!</v>
      </c>
      <c r="K19" s="7">
        <v>0</v>
      </c>
      <c r="L19" s="7">
        <v>0</v>
      </c>
      <c r="M19" s="7">
        <v>0</v>
      </c>
      <c r="N19" s="9">
        <f t="shared" ref="N19" si="2">SUM(K19:M19)+I19</f>
        <v>0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ht="14.45" customHeight="1" x14ac:dyDescent="0.25">
      <c r="A21" s="201" t="s">
        <v>46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7">
        <f>SUM(B21:H21)</f>
        <v>2</v>
      </c>
      <c r="J21" s="10">
        <f>((B21*$B$16)+(C21*$C$16)+(D21*$D$16)+(E21*$E$16)+(F21*$F$16)+(G21*$G$16)+(H21*$H$16))/I21</f>
        <v>8.5</v>
      </c>
      <c r="K21" s="7">
        <v>0</v>
      </c>
      <c r="L21" s="7">
        <v>0</v>
      </c>
      <c r="M21" s="7">
        <v>0</v>
      </c>
      <c r="N21" s="9">
        <f t="shared" ref="N21" si="3">SUM(K21:M21)+I21</f>
        <v>2</v>
      </c>
    </row>
    <row r="22" spans="1:14" ht="14.4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4">SUM(B18:B22)</f>
        <v>0</v>
      </c>
      <c r="C23" s="11">
        <f t="shared" si="4"/>
        <v>0</v>
      </c>
      <c r="D23" s="11">
        <f t="shared" si="4"/>
        <v>0</v>
      </c>
      <c r="E23" s="11">
        <f t="shared" si="4"/>
        <v>0</v>
      </c>
      <c r="F23" s="11">
        <f t="shared" si="4"/>
        <v>1</v>
      </c>
      <c r="G23" s="11">
        <f t="shared" si="4"/>
        <v>1</v>
      </c>
      <c r="H23" s="11">
        <f t="shared" si="4"/>
        <v>0</v>
      </c>
      <c r="I23" s="11">
        <f>SUM(I19:I22)</f>
        <v>2</v>
      </c>
      <c r="J23" s="10">
        <f>((B23*$B$16)+(C23*$C$16)+(D23*$D$16)+(E23*$E$16)+(F23*$F$16)+(G23*$G$16)+(H23*$H$16))/I23</f>
        <v>8.5</v>
      </c>
      <c r="K23" s="11">
        <f>SUM(K18:K22)</f>
        <v>0</v>
      </c>
      <c r="L23" s="11">
        <f>SUM(L18:L22)</f>
        <v>0</v>
      </c>
      <c r="M23" s="11">
        <f>SUM(M18:M22)</f>
        <v>0</v>
      </c>
      <c r="N23" s="11">
        <f>SUM(N18:N22)</f>
        <v>2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"/>
  <sheetViews>
    <sheetView topLeftCell="B6" zoomScaleNormal="100" workbookViewId="0">
      <selection activeCell="K23" sqref="K23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145" t="s">
        <v>82</v>
      </c>
      <c r="B7" s="7">
        <v>1</v>
      </c>
      <c r="C7" s="7">
        <v>0</v>
      </c>
      <c r="D7" s="7">
        <f t="shared" ref="D7:D13" si="0">SUM(B7:C7)</f>
        <v>1</v>
      </c>
      <c r="E7" s="8">
        <f>B7/D7</f>
        <v>1</v>
      </c>
      <c r="F7" s="7">
        <v>0</v>
      </c>
      <c r="G7" s="7">
        <v>0</v>
      </c>
      <c r="H7" s="9">
        <v>0</v>
      </c>
      <c r="I7" s="35">
        <f>SUM(F7:H7)+D7</f>
        <v>1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144" t="s">
        <v>83</v>
      </c>
      <c r="B9" s="7">
        <v>2</v>
      </c>
      <c r="C9" s="7">
        <v>3</v>
      </c>
      <c r="D9" s="7">
        <f t="shared" si="0"/>
        <v>5</v>
      </c>
      <c r="E9" s="8">
        <f t="shared" ref="E9:E15" si="1">B9/D9</f>
        <v>0.4</v>
      </c>
      <c r="F9" s="7">
        <v>0</v>
      </c>
      <c r="G9" s="7">
        <v>0</v>
      </c>
      <c r="H9" s="9">
        <v>0</v>
      </c>
      <c r="I9" s="9">
        <f>SUM(F9:H9)+D9</f>
        <v>5</v>
      </c>
    </row>
    <row r="10" spans="1:15" ht="14.45" customHeight="1" x14ac:dyDescent="0.25">
      <c r="A10" s="144"/>
      <c r="B10" s="7"/>
      <c r="C10" s="7"/>
      <c r="D10" s="7"/>
      <c r="E10" s="8"/>
      <c r="F10" s="7"/>
      <c r="G10" s="7"/>
      <c r="H10" s="9"/>
      <c r="I10" s="9"/>
    </row>
    <row r="11" spans="1:15" ht="14.45" customHeight="1" x14ac:dyDescent="0.25">
      <c r="A11" s="6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9"/>
      <c r="I11" s="9">
        <f>SUM(F11:H11)+D11</f>
        <v>0</v>
      </c>
    </row>
    <row r="12" spans="1:15" ht="14.45" customHeight="1" x14ac:dyDescent="0.25">
      <c r="A12" s="6"/>
      <c r="B12" s="7"/>
      <c r="C12" s="7"/>
      <c r="D12" s="7"/>
      <c r="E12" s="8"/>
      <c r="F12" s="7"/>
      <c r="G12" s="7"/>
      <c r="H12" s="9"/>
      <c r="I12" s="9"/>
    </row>
    <row r="13" spans="1:15" x14ac:dyDescent="0.25">
      <c r="A13" s="6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9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9"/>
      <c r="I14" s="9"/>
    </row>
    <row r="15" spans="1:15" x14ac:dyDescent="0.25">
      <c r="A15" s="2"/>
      <c r="B15" s="11">
        <f>SUM(B7:B14)</f>
        <v>3</v>
      </c>
      <c r="C15" s="11">
        <f>SUM(C7:C14)</f>
        <v>3</v>
      </c>
      <c r="D15" s="11">
        <f>SUM(D7:D14)</f>
        <v>6</v>
      </c>
      <c r="E15" s="12">
        <f t="shared" si="1"/>
        <v>0.5</v>
      </c>
      <c r="F15" s="11">
        <f>SUM(F7:F14)</f>
        <v>0</v>
      </c>
      <c r="G15" s="11">
        <f>SUM(G7:G14)</f>
        <v>0</v>
      </c>
      <c r="H15" s="11">
        <f>SUM(H7:H14)</f>
        <v>0</v>
      </c>
      <c r="I15" s="26">
        <f>SUM(I7:I14)</f>
        <v>6</v>
      </c>
    </row>
    <row r="16" spans="1:15" ht="15" customHeight="1" x14ac:dyDescent="0.25">
      <c r="N16" s="27"/>
    </row>
    <row r="17" spans="1:14" ht="15" customHeight="1" x14ac:dyDescent="0.25">
      <c r="M17" s="21"/>
      <c r="N17" s="299" t="s">
        <v>6</v>
      </c>
    </row>
    <row r="18" spans="1:14" x14ac:dyDescent="0.25">
      <c r="A18" s="2" t="s">
        <v>9</v>
      </c>
      <c r="B18" s="3">
        <v>-3</v>
      </c>
      <c r="C18" s="3">
        <v>0</v>
      </c>
      <c r="D18" s="3">
        <v>2</v>
      </c>
      <c r="E18" s="3">
        <v>4</v>
      </c>
      <c r="F18" s="3">
        <v>7</v>
      </c>
      <c r="G18" s="3">
        <v>10</v>
      </c>
      <c r="H18" s="3">
        <v>12</v>
      </c>
      <c r="I18" s="3" t="s">
        <v>2</v>
      </c>
      <c r="J18" s="3" t="s">
        <v>7</v>
      </c>
      <c r="K18" s="13" t="s">
        <v>4</v>
      </c>
      <c r="L18" s="13" t="s">
        <v>41</v>
      </c>
      <c r="M18" s="13" t="s">
        <v>42</v>
      </c>
      <c r="N18" s="299"/>
    </row>
    <row r="19" spans="1:14" ht="14.45" customHeight="1" x14ac:dyDescent="0.25">
      <c r="A19" s="4" t="s">
        <v>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9"/>
      <c r="M19" s="19"/>
      <c r="N19" s="5"/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J20" s="18"/>
      <c r="K20" s="7"/>
      <c r="L20" s="7"/>
      <c r="M20" s="7"/>
      <c r="N20" s="9"/>
    </row>
    <row r="21" spans="1:14" ht="14.45" customHeight="1" x14ac:dyDescent="0.25">
      <c r="A21" s="146" t="s">
        <v>84</v>
      </c>
      <c r="B21" s="149">
        <v>0</v>
      </c>
      <c r="C21" s="149">
        <v>1</v>
      </c>
      <c r="D21" s="149">
        <v>2</v>
      </c>
      <c r="E21" s="150">
        <v>0</v>
      </c>
      <c r="F21" s="149">
        <v>0</v>
      </c>
      <c r="G21" s="149">
        <v>0</v>
      </c>
      <c r="H21" s="149">
        <v>0</v>
      </c>
      <c r="I21" s="7">
        <f>SUM(B21:H21)</f>
        <v>3</v>
      </c>
      <c r="J21" s="10">
        <f>((B21*$B$18)+(C21*$C$18)+(D21*$D$18)+(E21*$E$18)+(F21*$F$18)+(G21*$G$18)+(H21*$H$18))/I21</f>
        <v>1.3333333333333333</v>
      </c>
      <c r="K21" s="155">
        <v>0</v>
      </c>
      <c r="L21" s="155">
        <v>0</v>
      </c>
      <c r="M21" s="155">
        <v>0</v>
      </c>
      <c r="N21" s="9">
        <f t="shared" ref="N21" si="2">SUM(K21:M21)+I21</f>
        <v>3</v>
      </c>
    </row>
    <row r="22" spans="1:14" ht="14.45" customHeight="1" x14ac:dyDescent="0.25">
      <c r="A22" s="6"/>
      <c r="B22" s="7"/>
      <c r="C22" s="7"/>
      <c r="D22" s="7"/>
      <c r="E22" s="7"/>
      <c r="F22" s="7"/>
      <c r="G22" s="7"/>
      <c r="H22" s="7"/>
      <c r="J22" s="10"/>
      <c r="K22" s="155"/>
      <c r="L22" s="155"/>
      <c r="M22" s="155"/>
      <c r="N22" s="9"/>
    </row>
    <row r="23" spans="1:14" x14ac:dyDescent="0.25">
      <c r="A23" s="147" t="s">
        <v>85</v>
      </c>
      <c r="B23" s="151">
        <v>0</v>
      </c>
      <c r="C23" s="151">
        <v>2</v>
      </c>
      <c r="D23" s="151">
        <v>0</v>
      </c>
      <c r="E23" s="152">
        <v>2</v>
      </c>
      <c r="F23" s="151">
        <v>2</v>
      </c>
      <c r="G23" s="151">
        <v>0</v>
      </c>
      <c r="H23" s="151">
        <v>0</v>
      </c>
      <c r="I23" s="7">
        <f>SUM(B23:H23)</f>
        <v>6</v>
      </c>
      <c r="J23" s="10">
        <f>((B23*$B$18)+(C23*$C$18)+(D23*$D$18)+(E23*$E$18)+(F23*$F$18)+(G23*$G$18)+(H23*$H$18))/I23</f>
        <v>3.6666666666666665</v>
      </c>
      <c r="K23" s="155">
        <v>0</v>
      </c>
      <c r="L23" s="155">
        <v>0</v>
      </c>
      <c r="M23" s="155">
        <v>0</v>
      </c>
      <c r="N23" s="9">
        <f>SUM(K23:M23)+I23</f>
        <v>6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155"/>
      <c r="L24" s="155"/>
      <c r="M24" s="155"/>
      <c r="N24" s="9"/>
    </row>
    <row r="25" spans="1:14" x14ac:dyDescent="0.25">
      <c r="A25" s="148" t="s">
        <v>86</v>
      </c>
      <c r="B25" s="153">
        <v>0</v>
      </c>
      <c r="C25" s="153">
        <v>5</v>
      </c>
      <c r="D25" s="153">
        <v>3</v>
      </c>
      <c r="E25" s="154">
        <v>3</v>
      </c>
      <c r="F25" s="153">
        <v>0</v>
      </c>
      <c r="G25" s="153">
        <v>0</v>
      </c>
      <c r="H25" s="153">
        <v>0</v>
      </c>
      <c r="I25" s="7">
        <f>SUM(B25:H25)</f>
        <v>11</v>
      </c>
      <c r="J25" s="10">
        <f>((B25*$B$18)+(C25*$C$18)+(D25*$D$18)+(E25*$E$18)+(F25*$F$18)+(G25*$G$18)+(H25*$H$18))/I25</f>
        <v>1.6363636363636365</v>
      </c>
      <c r="K25" s="155">
        <v>0</v>
      </c>
      <c r="L25" s="155">
        <v>0</v>
      </c>
      <c r="M25" s="155">
        <v>0</v>
      </c>
      <c r="N25" s="9">
        <f t="shared" ref="N25" si="3">SUM(K25:M25)+I25</f>
        <v>11</v>
      </c>
    </row>
    <row r="26" spans="1:14" x14ac:dyDescent="0.25">
      <c r="A26" s="6"/>
      <c r="B26" s="7"/>
      <c r="C26" s="7"/>
      <c r="D26" s="7"/>
      <c r="E26" s="7"/>
      <c r="F26" s="7"/>
      <c r="G26" s="7"/>
      <c r="H26" s="7"/>
      <c r="I26" s="7"/>
      <c r="J26" s="10"/>
      <c r="K26" s="7"/>
      <c r="L26" s="7"/>
      <c r="M26" s="7"/>
      <c r="N26" s="9"/>
    </row>
    <row r="27" spans="1:14" x14ac:dyDescent="0.25">
      <c r="A27" s="2"/>
      <c r="B27" s="11">
        <f t="shared" ref="B27:H27" si="4">SUM(B20:B26)</f>
        <v>0</v>
      </c>
      <c r="C27" s="11">
        <f t="shared" si="4"/>
        <v>8</v>
      </c>
      <c r="D27" s="11">
        <f t="shared" si="4"/>
        <v>5</v>
      </c>
      <c r="E27" s="11">
        <f t="shared" si="4"/>
        <v>5</v>
      </c>
      <c r="F27" s="11">
        <f t="shared" si="4"/>
        <v>2</v>
      </c>
      <c r="G27" s="11">
        <f t="shared" si="4"/>
        <v>0</v>
      </c>
      <c r="H27" s="11">
        <f t="shared" si="4"/>
        <v>0</v>
      </c>
      <c r="I27" s="11">
        <f>SUM(I21:I26)</f>
        <v>20</v>
      </c>
      <c r="J27" s="10">
        <f>((B27*$B$18)+(C27*$C$18)+(D27*$D$18)+(E27*$E$18)+(F27*$F$18)+(G27*$G$18)+(H27*$H$18))/I27</f>
        <v>2.2000000000000002</v>
      </c>
      <c r="K27" s="11">
        <f>SUM(K20:K26)</f>
        <v>0</v>
      </c>
      <c r="L27" s="11">
        <f>SUM(L20:L26)</f>
        <v>0</v>
      </c>
      <c r="M27" s="11">
        <f>SUM(M20:M26)</f>
        <v>0</v>
      </c>
      <c r="N27" s="11">
        <f>SUM(N20:N26)</f>
        <v>20</v>
      </c>
    </row>
  </sheetData>
  <mergeCells count="4">
    <mergeCell ref="A1:N1"/>
    <mergeCell ref="N17:N18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I32" sqref="I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4.285156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148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6" t="s">
        <v>120</v>
      </c>
      <c r="B7" s="250">
        <v>0</v>
      </c>
      <c r="C7" s="250">
        <v>0</v>
      </c>
      <c r="D7" s="7">
        <f t="shared" ref="D7:D9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</row>
    <row r="8" spans="1:15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x14ac:dyDescent="0.25">
      <c r="A9" s="246" t="s">
        <v>44</v>
      </c>
      <c r="B9" s="7">
        <v>2</v>
      </c>
      <c r="C9" s="7">
        <v>0</v>
      </c>
      <c r="D9" s="7">
        <f t="shared" si="0"/>
        <v>2</v>
      </c>
      <c r="E9" s="8">
        <f t="shared" ref="E9:E11" si="1">B9/D9</f>
        <v>1</v>
      </c>
      <c r="F9" s="7">
        <v>0</v>
      </c>
      <c r="G9" s="7">
        <v>0</v>
      </c>
      <c r="H9" s="9">
        <v>0</v>
      </c>
      <c r="I9" s="9">
        <f>SUM(F9:H9)+D9</f>
        <v>2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2</v>
      </c>
      <c r="C11" s="11">
        <f>SUM(C7:C10)</f>
        <v>0</v>
      </c>
      <c r="D11" s="11">
        <f>SUM(D7:D10)</f>
        <v>2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2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249" t="s">
        <v>121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f>SUM(B17:H17)</f>
        <v>1</v>
      </c>
      <c r="J17" s="10">
        <f>((B17*$B$14)+(C17*$C$14)+(D17*$D$14)+(E17*$E$14)+(F17*$F$14)+(G17*$G$14)+(H17*$H$14))/I17</f>
        <v>7</v>
      </c>
      <c r="K17" s="7">
        <v>0</v>
      </c>
      <c r="L17" s="7">
        <v>0</v>
      </c>
      <c r="M17" s="7"/>
      <c r="N17" s="9">
        <f t="shared" ref="N17" si="2">SUM(K17:M17)+I17</f>
        <v>1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25">
      <c r="A19" s="6" t="s">
        <v>119</v>
      </c>
      <c r="B19" s="251">
        <v>0</v>
      </c>
      <c r="C19" s="251">
        <v>0</v>
      </c>
      <c r="D19" s="251">
        <v>0</v>
      </c>
      <c r="E19" s="251">
        <v>0</v>
      </c>
      <c r="F19" s="251">
        <v>0</v>
      </c>
      <c r="G19" s="251">
        <v>0</v>
      </c>
      <c r="H19" s="251">
        <v>0</v>
      </c>
      <c r="I19" s="7">
        <v>0</v>
      </c>
      <c r="J19" s="10" t="e">
        <f>((B19*$B$14)+(C19*$C$14)+(D19*$D$14)+(E19*$E$14)+(F19*$F$14)+(G19*$G$14)+(H19*$H$14))/I19</f>
        <v>#DIV/0!</v>
      </c>
      <c r="K19" s="7">
        <v>0</v>
      </c>
      <c r="L19" s="7">
        <v>0</v>
      </c>
      <c r="M19" s="7">
        <v>0</v>
      </c>
      <c r="N19" s="9">
        <v>0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6" t="s">
        <v>122</v>
      </c>
      <c r="B21" s="253">
        <v>0</v>
      </c>
      <c r="C21" s="253">
        <v>0</v>
      </c>
      <c r="D21" s="253">
        <v>1</v>
      </c>
      <c r="E21" s="253">
        <v>0</v>
      </c>
      <c r="F21" s="253">
        <v>0</v>
      </c>
      <c r="G21" s="253">
        <v>0</v>
      </c>
      <c r="H21" s="253">
        <v>0</v>
      </c>
      <c r="I21" s="7">
        <f>SUM(B21:H21)</f>
        <v>1</v>
      </c>
      <c r="J21" s="10">
        <f>((B21*$B$14)+(C21*$C$14)+(D21*$D$14)+(E21*$E$14)+(F21*$F$14)+(G21*$G$14)+(H21*$H$14))/I21</f>
        <v>2</v>
      </c>
      <c r="K21" s="7">
        <v>0</v>
      </c>
      <c r="L21" s="7">
        <v>0</v>
      </c>
      <c r="M21" s="7">
        <v>0</v>
      </c>
      <c r="N21" s="9">
        <f t="shared" ref="N21" si="3">SUM(K21:M21)+I21</f>
        <v>1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4">SUM(B16:B22)</f>
        <v>0</v>
      </c>
      <c r="C23" s="11">
        <f t="shared" si="4"/>
        <v>0</v>
      </c>
      <c r="D23" s="11">
        <f t="shared" si="4"/>
        <v>1</v>
      </c>
      <c r="E23" s="11">
        <f t="shared" si="4"/>
        <v>0</v>
      </c>
      <c r="F23" s="11">
        <f t="shared" si="4"/>
        <v>1</v>
      </c>
      <c r="G23" s="11">
        <f t="shared" si="4"/>
        <v>0</v>
      </c>
      <c r="H23" s="11">
        <f t="shared" si="4"/>
        <v>0</v>
      </c>
      <c r="I23" s="11">
        <f>SUM(I17:I22)</f>
        <v>2</v>
      </c>
      <c r="J23" s="10">
        <f>((B23*$B$14)+(C23*$C$14)+(D23*$D$14)+(E23*$E$14)+(F23*$F$14)+(G23*$G$14)+(H23*$H$14))/I23</f>
        <v>4.5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2</v>
      </c>
    </row>
  </sheetData>
  <mergeCells count="4">
    <mergeCell ref="A1:N1"/>
    <mergeCell ref="N13:N14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zoomScaleNormal="100" workbookViewId="0">
      <selection activeCell="A14" sqref="A14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229" t="s">
        <v>109</v>
      </c>
      <c r="B7" s="232">
        <v>0</v>
      </c>
      <c r="C7" s="232">
        <v>0</v>
      </c>
      <c r="D7" s="232">
        <f t="shared" ref="D7:D11" si="0">SUM(B7:C7)</f>
        <v>0</v>
      </c>
      <c r="E7" s="56" t="e">
        <f>B7/D7</f>
        <v>#DIV/0!</v>
      </c>
      <c r="F7" s="232">
        <v>0</v>
      </c>
      <c r="G7" s="232">
        <v>0</v>
      </c>
      <c r="H7" s="233">
        <v>0</v>
      </c>
      <c r="I7" s="55">
        <f>SUM(F7:H7)+D7</f>
        <v>0</v>
      </c>
    </row>
    <row r="8" spans="1:15" ht="14.45" customHeight="1" x14ac:dyDescent="0.25">
      <c r="A8" s="6"/>
      <c r="B8" s="232"/>
      <c r="C8" s="232"/>
      <c r="D8" s="232"/>
      <c r="E8" s="56"/>
      <c r="F8" s="232"/>
      <c r="G8" s="232"/>
      <c r="H8" s="233"/>
      <c r="I8" s="233"/>
    </row>
    <row r="9" spans="1:15" ht="14.45" customHeight="1" x14ac:dyDescent="0.25">
      <c r="A9" s="230" t="s">
        <v>76</v>
      </c>
      <c r="B9" s="232">
        <v>9</v>
      </c>
      <c r="C9" s="232">
        <v>0</v>
      </c>
      <c r="D9" s="232">
        <f t="shared" si="0"/>
        <v>9</v>
      </c>
      <c r="E9" s="56">
        <f t="shared" ref="E9:E13" si="1">B9/D9</f>
        <v>1</v>
      </c>
      <c r="F9" s="232">
        <v>0</v>
      </c>
      <c r="G9" s="232">
        <v>0</v>
      </c>
      <c r="H9" s="233">
        <v>0</v>
      </c>
      <c r="I9" s="233">
        <f>SUM(F9:H9)+D9</f>
        <v>9</v>
      </c>
    </row>
    <row r="10" spans="1:15" ht="14.45" customHeight="1" x14ac:dyDescent="0.25">
      <c r="A10" s="6"/>
      <c r="B10" s="232"/>
      <c r="C10" s="232"/>
      <c r="D10" s="232"/>
      <c r="E10" s="56"/>
      <c r="F10" s="232"/>
      <c r="G10" s="232"/>
      <c r="H10" s="233"/>
      <c r="I10" s="233"/>
    </row>
    <row r="11" spans="1:15" ht="14.45" customHeight="1" x14ac:dyDescent="0.25">
      <c r="A11" s="231" t="s">
        <v>113</v>
      </c>
      <c r="B11" s="232">
        <v>12</v>
      </c>
      <c r="C11" s="232">
        <v>3</v>
      </c>
      <c r="D11" s="232">
        <f t="shared" si="0"/>
        <v>15</v>
      </c>
      <c r="E11" s="56">
        <f t="shared" si="1"/>
        <v>0.8</v>
      </c>
      <c r="F11" s="232">
        <v>0</v>
      </c>
      <c r="G11" s="232">
        <v>0</v>
      </c>
      <c r="H11" s="233">
        <v>0</v>
      </c>
      <c r="I11" s="233">
        <f>SUM(F11:H11)+D11</f>
        <v>15</v>
      </c>
    </row>
    <row r="12" spans="1:15" ht="15" customHeight="1" x14ac:dyDescent="0.25">
      <c r="A12" s="6"/>
      <c r="B12" s="7"/>
      <c r="C12" s="7"/>
      <c r="D12" s="7"/>
      <c r="E12" s="8"/>
      <c r="F12" s="7"/>
      <c r="G12" s="7"/>
      <c r="H12" s="9"/>
      <c r="I12" s="9"/>
    </row>
    <row r="13" spans="1:15" ht="14.45" customHeight="1" x14ac:dyDescent="0.25">
      <c r="A13" s="2"/>
      <c r="B13" s="11">
        <f>SUM(B7:B12)</f>
        <v>21</v>
      </c>
      <c r="C13" s="11">
        <f>SUM(C7:C12)</f>
        <v>3</v>
      </c>
      <c r="D13" s="11">
        <f>SUM(D7:D12)</f>
        <v>24</v>
      </c>
      <c r="E13" s="12">
        <f t="shared" si="1"/>
        <v>0.875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24</v>
      </c>
    </row>
    <row r="14" spans="1:15" ht="1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ht="14.45" customHeight="1" x14ac:dyDescent="0.25">
      <c r="A19" s="234" t="s">
        <v>114</v>
      </c>
      <c r="B19" s="237">
        <v>0</v>
      </c>
      <c r="C19" s="237">
        <v>0</v>
      </c>
      <c r="D19" s="238">
        <v>0</v>
      </c>
      <c r="E19" s="143">
        <v>0</v>
      </c>
      <c r="F19" s="237">
        <v>0</v>
      </c>
      <c r="G19" s="237">
        <v>0</v>
      </c>
      <c r="H19" s="237">
        <v>0</v>
      </c>
      <c r="I19" s="237">
        <f>SUM(B19:H19)</f>
        <v>0</v>
      </c>
      <c r="J19" s="121" t="e">
        <f>((B19*$B$16)+(C19*$C$16)+(D19*$D$16)+(E19*$E$16)+(F19*$F$16)+(G19*$G$16)+(H19*$H$16))/I19</f>
        <v>#DIV/0!</v>
      </c>
      <c r="K19" s="237">
        <v>0</v>
      </c>
      <c r="L19" s="237">
        <v>0</v>
      </c>
      <c r="M19" s="237">
        <v>0</v>
      </c>
      <c r="N19" s="239">
        <f t="shared" ref="N19" si="2">SUM(K19:M19)+I19</f>
        <v>0</v>
      </c>
    </row>
    <row r="20" spans="1:14" ht="14.45" customHeight="1" x14ac:dyDescent="0.25">
      <c r="A20" s="6"/>
      <c r="B20" s="237"/>
      <c r="C20" s="237"/>
      <c r="D20" s="237"/>
      <c r="E20" s="237"/>
      <c r="F20" s="237"/>
      <c r="G20" s="237"/>
      <c r="H20" s="237"/>
      <c r="I20" s="108"/>
      <c r="J20" s="121"/>
      <c r="K20" s="237"/>
      <c r="L20" s="237"/>
      <c r="M20" s="237"/>
      <c r="N20" s="239"/>
    </row>
    <row r="21" spans="1:14" ht="14.45" customHeight="1" x14ac:dyDescent="0.25">
      <c r="A21" s="235" t="s">
        <v>46</v>
      </c>
      <c r="B21" s="237">
        <v>0</v>
      </c>
      <c r="C21" s="237">
        <v>1</v>
      </c>
      <c r="D21" s="237">
        <v>2</v>
      </c>
      <c r="E21" s="143">
        <v>1</v>
      </c>
      <c r="F21" s="237">
        <v>1</v>
      </c>
      <c r="G21" s="237">
        <v>0</v>
      </c>
      <c r="H21" s="237">
        <v>0</v>
      </c>
      <c r="I21" s="237">
        <f>SUM(B21:H21)</f>
        <v>5</v>
      </c>
      <c r="J21" s="121">
        <f>((B21*$B$16)+(C21*$C$16)+(D21*$D$16)+(E21*$E$16)+(F21*$F$16)+(G21*$G$16)+(H21*$H$16))/I21</f>
        <v>3</v>
      </c>
      <c r="K21" s="237">
        <v>0</v>
      </c>
      <c r="L21" s="237">
        <v>0</v>
      </c>
      <c r="M21" s="237">
        <v>0</v>
      </c>
      <c r="N21" s="239">
        <f t="shared" ref="N21" si="3">SUM(K21:M21)+I21</f>
        <v>5</v>
      </c>
    </row>
    <row r="22" spans="1:14" ht="14.45" customHeight="1" x14ac:dyDescent="0.25">
      <c r="A22" s="6"/>
      <c r="B22" s="237"/>
      <c r="C22" s="237"/>
      <c r="D22" s="237"/>
      <c r="E22" s="237"/>
      <c r="F22" s="237"/>
      <c r="G22" s="237"/>
      <c r="H22" s="237"/>
      <c r="I22" s="237"/>
      <c r="J22" s="121"/>
      <c r="K22" s="237"/>
      <c r="L22" s="237"/>
      <c r="M22" s="237"/>
      <c r="N22" s="239"/>
    </row>
    <row r="23" spans="1:14" x14ac:dyDescent="0.25">
      <c r="A23" s="2"/>
      <c r="B23" s="236">
        <f t="shared" ref="B23:H23" si="4">SUM(B18:B22)</f>
        <v>0</v>
      </c>
      <c r="C23" s="236">
        <f t="shared" si="4"/>
        <v>1</v>
      </c>
      <c r="D23" s="236">
        <f t="shared" si="4"/>
        <v>2</v>
      </c>
      <c r="E23" s="236">
        <f t="shared" si="4"/>
        <v>1</v>
      </c>
      <c r="F23" s="236">
        <f t="shared" si="4"/>
        <v>1</v>
      </c>
      <c r="G23" s="236">
        <f t="shared" si="4"/>
        <v>0</v>
      </c>
      <c r="H23" s="236">
        <f t="shared" si="4"/>
        <v>0</v>
      </c>
      <c r="I23" s="236">
        <f>SUM(I19:I22)</f>
        <v>5</v>
      </c>
      <c r="J23" s="121">
        <f>((B23*$B$16)+(C23*$C$16)+(D23*$D$16)+(E23*$E$16)+(F23*$F$16)+(G23*$G$16)+(H23*$H$16))/I23</f>
        <v>3</v>
      </c>
      <c r="K23" s="236">
        <f>SUM(K18:K22)</f>
        <v>0</v>
      </c>
      <c r="L23" s="236">
        <f>SUM(L18:L22)</f>
        <v>0</v>
      </c>
      <c r="M23" s="236">
        <f>SUM(M18:M22)</f>
        <v>0</v>
      </c>
      <c r="N23" s="236">
        <f>SUM(N18:N22)</f>
        <v>5</v>
      </c>
    </row>
    <row r="24" spans="1:14" x14ac:dyDescent="0.2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F18" sqref="F18"/>
    </sheetView>
  </sheetViews>
  <sheetFormatPr defaultRowHeight="15" x14ac:dyDescent="0.25"/>
  <cols>
    <col min="1" max="1" width="56.4257812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s="14" customFormat="1" ht="27.6" customHeight="1" x14ac:dyDescent="0.25">
      <c r="A7" s="167" t="s">
        <v>98</v>
      </c>
      <c r="B7" s="125">
        <v>0</v>
      </c>
      <c r="C7" s="125">
        <v>0</v>
      </c>
      <c r="D7" s="125">
        <f t="shared" ref="D7:D9" si="0">SUM(B7:C7)</f>
        <v>0</v>
      </c>
      <c r="E7" s="286" t="e">
        <f>B7/D7</f>
        <v>#DIV/0!</v>
      </c>
      <c r="F7" s="125">
        <v>0</v>
      </c>
      <c r="G7" s="125">
        <v>0</v>
      </c>
      <c r="H7" s="287">
        <v>0</v>
      </c>
      <c r="I7" s="296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183" t="s">
        <v>43</v>
      </c>
      <c r="B9" s="7">
        <v>4</v>
      </c>
      <c r="C9" s="7">
        <v>0</v>
      </c>
      <c r="D9" s="7">
        <f t="shared" si="0"/>
        <v>4</v>
      </c>
      <c r="E9" s="8">
        <f t="shared" ref="E9:E11" si="1">B9/D9</f>
        <v>1</v>
      </c>
      <c r="F9" s="7">
        <v>0</v>
      </c>
      <c r="G9" s="7">
        <v>0</v>
      </c>
      <c r="H9" s="9">
        <v>0</v>
      </c>
      <c r="I9" s="9">
        <f>SUM(F9:H9)+D9</f>
        <v>4</v>
      </c>
    </row>
    <row r="10" spans="1:15" ht="1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4</v>
      </c>
      <c r="C11" s="11">
        <f>SUM(C7:C10)</f>
        <v>0</v>
      </c>
      <c r="D11" s="11">
        <f>SUM(D7:D10)</f>
        <v>4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4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s="14" customFormat="1" ht="30" x14ac:dyDescent="0.25">
      <c r="A17" s="167" t="s">
        <v>99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f>SUM(B17:H17)</f>
        <v>0</v>
      </c>
      <c r="J17" s="288" t="e">
        <f>((B17*$B$14)+(C17*$C$14)+(D17*$D$14)+(E17*$E$14)+(F17*$F$14)+(G17*$G$14)+(H17*$H$14))/I17</f>
        <v>#DIV/0!</v>
      </c>
      <c r="K17" s="125">
        <v>0</v>
      </c>
      <c r="L17" s="125">
        <v>0</v>
      </c>
      <c r="M17" s="125">
        <v>0</v>
      </c>
      <c r="N17" s="287">
        <f t="shared" ref="N17" si="2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184" t="s">
        <v>100</v>
      </c>
      <c r="B19" s="186">
        <v>0</v>
      </c>
      <c r="C19" s="186">
        <v>0</v>
      </c>
      <c r="D19" s="187">
        <v>1</v>
      </c>
      <c r="E19" s="188">
        <v>0</v>
      </c>
      <c r="F19" s="186">
        <v>2</v>
      </c>
      <c r="G19" s="186">
        <v>0</v>
      </c>
      <c r="H19" s="186">
        <v>0</v>
      </c>
      <c r="I19" s="7">
        <f>SUM(B19:H19)</f>
        <v>3</v>
      </c>
      <c r="J19" s="10">
        <f>((B19*$B$14)+(C19*$C$14)+(D19*$D$14)+(E19*$E$14)+(F19*$F$14)+(G19*$G$14)+(H19*$H$14))/I19</f>
        <v>5.333333333333333</v>
      </c>
      <c r="K19" s="7">
        <v>0</v>
      </c>
      <c r="L19" s="7">
        <v>0</v>
      </c>
      <c r="M19" s="7">
        <v>0</v>
      </c>
      <c r="N19" s="9">
        <f t="shared" ref="N19" si="3">SUM(K19:M19)+I19</f>
        <v>3</v>
      </c>
    </row>
    <row r="20" spans="1:14" x14ac:dyDescent="0.25">
      <c r="A20" s="6"/>
      <c r="B20" s="186"/>
      <c r="C20" s="186"/>
      <c r="D20" s="187"/>
      <c r="E20" s="188"/>
      <c r="F20" s="186"/>
      <c r="G20" s="186"/>
      <c r="H20" s="186"/>
      <c r="I20" s="7"/>
      <c r="J20" s="10"/>
      <c r="K20" s="7"/>
      <c r="L20" s="7"/>
      <c r="M20" s="7"/>
      <c r="N20" s="9"/>
    </row>
    <row r="21" spans="1:14" x14ac:dyDescent="0.25">
      <c r="A21" s="185" t="s">
        <v>46</v>
      </c>
      <c r="B21" s="186">
        <v>0</v>
      </c>
      <c r="C21" s="186">
        <v>0</v>
      </c>
      <c r="D21" s="187">
        <v>0</v>
      </c>
      <c r="E21" s="188">
        <v>0</v>
      </c>
      <c r="F21" s="186">
        <v>1</v>
      </c>
      <c r="G21" s="186">
        <v>0</v>
      </c>
      <c r="H21" s="186">
        <v>0</v>
      </c>
      <c r="I21" s="7">
        <f>SUM(B21:H21)</f>
        <v>1</v>
      </c>
      <c r="J21" s="10">
        <f>((B21*$B$14)+(C21*$C$14)+(D21*$D$14)+(E21*$E$14)+(F21*$F$14)+(G21*$G$14)+(H21*$H$14))/I21</f>
        <v>7</v>
      </c>
      <c r="K21" s="7">
        <v>0</v>
      </c>
      <c r="L21" s="7">
        <v>0</v>
      </c>
      <c r="M21" s="7">
        <v>0</v>
      </c>
      <c r="N21" s="9">
        <f t="shared" ref="N21" si="4">SUM(K21:M21)+I21</f>
        <v>1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5">SUM(B16:B22)</f>
        <v>0</v>
      </c>
      <c r="C23" s="11">
        <f t="shared" si="5"/>
        <v>0</v>
      </c>
      <c r="D23" s="11">
        <f t="shared" si="5"/>
        <v>1</v>
      </c>
      <c r="E23" s="11">
        <f t="shared" si="5"/>
        <v>0</v>
      </c>
      <c r="F23" s="11">
        <f t="shared" si="5"/>
        <v>3</v>
      </c>
      <c r="G23" s="11">
        <f t="shared" si="5"/>
        <v>0</v>
      </c>
      <c r="H23" s="11">
        <f t="shared" si="5"/>
        <v>0</v>
      </c>
      <c r="I23" s="11">
        <f>SUM(I17:I22)</f>
        <v>4</v>
      </c>
      <c r="J23" s="10">
        <f>((B23*$B$14)+(C23*$C$14)+(D23*$D$14)+(E23*$E$14)+(F23*$F$14)+(G23*$G$14)+(H23*$H$14))/I23</f>
        <v>5.75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4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Normal="100" workbookViewId="0">
      <selection activeCell="L42" sqref="L4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167" t="s">
        <v>92</v>
      </c>
      <c r="B7" s="172">
        <v>1</v>
      </c>
      <c r="C7" s="172">
        <v>0</v>
      </c>
      <c r="D7" s="171">
        <f t="shared" ref="D7:D11" si="0">SUM(B7:C7)</f>
        <v>1</v>
      </c>
      <c r="E7" s="56">
        <f>B7/D7</f>
        <v>1</v>
      </c>
      <c r="F7" s="172">
        <v>0</v>
      </c>
      <c r="G7" s="172">
        <v>0</v>
      </c>
      <c r="H7" s="173">
        <v>0</v>
      </c>
      <c r="I7" s="55">
        <f>SUM(F7:H7)+D7</f>
        <v>1</v>
      </c>
    </row>
    <row r="8" spans="1:15" ht="14.45" customHeight="1" x14ac:dyDescent="0.25">
      <c r="A8" s="6"/>
      <c r="B8" s="171"/>
      <c r="C8" s="171"/>
      <c r="D8" s="171"/>
      <c r="E8" s="56"/>
      <c r="F8" s="171"/>
      <c r="G8" s="171"/>
      <c r="H8" s="173"/>
      <c r="I8" s="173"/>
    </row>
    <row r="9" spans="1:15" ht="14.45" customHeight="1" x14ac:dyDescent="0.25">
      <c r="A9" s="168" t="s">
        <v>43</v>
      </c>
      <c r="B9" s="172">
        <v>1</v>
      </c>
      <c r="C9" s="172">
        <v>0</v>
      </c>
      <c r="D9" s="171">
        <f t="shared" si="0"/>
        <v>1</v>
      </c>
      <c r="E9" s="56">
        <f t="shared" ref="E9:E13" si="1">B9/D9</f>
        <v>1</v>
      </c>
      <c r="F9" s="171">
        <v>0</v>
      </c>
      <c r="G9" s="171">
        <v>0</v>
      </c>
      <c r="H9" s="173">
        <v>0</v>
      </c>
      <c r="I9" s="173">
        <f>SUM(F9:H9)+D9</f>
        <v>1</v>
      </c>
    </row>
    <row r="10" spans="1:15" ht="14.45" customHeight="1" x14ac:dyDescent="0.25">
      <c r="A10" s="6"/>
      <c r="B10" s="172"/>
      <c r="C10" s="172"/>
      <c r="D10" s="171"/>
      <c r="E10" s="56"/>
      <c r="F10" s="171"/>
      <c r="G10" s="171"/>
      <c r="H10" s="173"/>
      <c r="I10" s="173"/>
    </row>
    <row r="11" spans="1:15" ht="14.45" customHeight="1" x14ac:dyDescent="0.25">
      <c r="A11" s="169" t="s">
        <v>91</v>
      </c>
      <c r="B11" s="172">
        <v>0</v>
      </c>
      <c r="C11" s="172">
        <v>1</v>
      </c>
      <c r="D11" s="171">
        <f t="shared" si="0"/>
        <v>1</v>
      </c>
      <c r="E11" s="56">
        <f t="shared" si="1"/>
        <v>0</v>
      </c>
      <c r="F11" s="171">
        <v>0</v>
      </c>
      <c r="G11" s="171">
        <v>0</v>
      </c>
      <c r="H11" s="173">
        <v>0</v>
      </c>
      <c r="I11" s="173">
        <f>SUM(F11:H11)+D11</f>
        <v>1</v>
      </c>
    </row>
    <row r="12" spans="1:15" ht="14.45" customHeight="1" x14ac:dyDescent="0.25">
      <c r="A12" s="6"/>
      <c r="B12" s="171"/>
      <c r="C12" s="171"/>
      <c r="D12" s="171"/>
      <c r="E12" s="56"/>
      <c r="F12" s="171"/>
      <c r="G12" s="171"/>
      <c r="H12" s="173"/>
      <c r="I12" s="173"/>
    </row>
    <row r="13" spans="1:15" ht="14.45" customHeight="1" x14ac:dyDescent="0.25">
      <c r="A13" s="2"/>
      <c r="B13" s="11">
        <f>SUM(B7:B12)</f>
        <v>2</v>
      </c>
      <c r="C13" s="11">
        <f>SUM(C7:C12)</f>
        <v>1</v>
      </c>
      <c r="D13" s="11">
        <f>SUM(D7:D12)</f>
        <v>3</v>
      </c>
      <c r="E13" s="12">
        <f t="shared" si="1"/>
        <v>0.66666666666666663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3</v>
      </c>
    </row>
    <row r="14" spans="1:15" ht="14.4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x14ac:dyDescent="0.25">
      <c r="A19" s="170" t="s">
        <v>90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>SUM(B19:H19)</f>
        <v>0</v>
      </c>
      <c r="J19" s="10" t="e">
        <f>((B19*$B$16)+(C19*$C$16)+(D19*$D$16)+(E19*$E$16)+(F19*$F$16)+(G19*$G$16)+(H19*$H$16))/I19</f>
        <v>#DIV/0!</v>
      </c>
      <c r="K19" s="7">
        <v>0</v>
      </c>
      <c r="L19" s="7">
        <v>1</v>
      </c>
      <c r="M19" s="7">
        <v>0</v>
      </c>
      <c r="N19" s="9">
        <f t="shared" ref="N19" si="2">SUM(K19:M19)+I19</f>
        <v>1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ht="14.45" customHeight="1" x14ac:dyDescent="0.25">
      <c r="A21" s="174" t="s">
        <v>78</v>
      </c>
      <c r="B21" s="7">
        <v>0</v>
      </c>
      <c r="C21" s="7">
        <v>3</v>
      </c>
      <c r="D21" s="7">
        <v>0</v>
      </c>
      <c r="E21" s="7">
        <v>1</v>
      </c>
      <c r="F21" s="7">
        <v>1</v>
      </c>
      <c r="G21" s="7">
        <v>0</v>
      </c>
      <c r="H21" s="7">
        <v>0</v>
      </c>
      <c r="I21" s="7">
        <f>SUM(B21:H21)</f>
        <v>5</v>
      </c>
      <c r="J21" s="10">
        <f>((B21*$B$16)+(C21*$C$16)+(D21*$D$16)+(E21*$E$16)+(F21*$F$16)+(G21*$G$16)+(H21*$H$16))/I21</f>
        <v>2.2000000000000002</v>
      </c>
      <c r="K21" s="7">
        <v>0</v>
      </c>
      <c r="L21" s="7">
        <v>0</v>
      </c>
      <c r="M21" s="7">
        <v>0</v>
      </c>
      <c r="N21" s="9">
        <f t="shared" ref="N21" si="3">SUM(K21:M21)+I21</f>
        <v>5</v>
      </c>
    </row>
    <row r="22" spans="1:14" ht="14.4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ht="14.45" customHeight="1" x14ac:dyDescent="0.25">
      <c r="A23" s="2"/>
      <c r="B23" s="11">
        <f t="shared" ref="B23:H23" si="4">SUM(B18:B22)</f>
        <v>0</v>
      </c>
      <c r="C23" s="11">
        <f t="shared" si="4"/>
        <v>3</v>
      </c>
      <c r="D23" s="11">
        <f t="shared" si="4"/>
        <v>0</v>
      </c>
      <c r="E23" s="11">
        <f t="shared" si="4"/>
        <v>1</v>
      </c>
      <c r="F23" s="11">
        <f t="shared" si="4"/>
        <v>1</v>
      </c>
      <c r="G23" s="11">
        <f t="shared" si="4"/>
        <v>0</v>
      </c>
      <c r="H23" s="11">
        <f t="shared" si="4"/>
        <v>0</v>
      </c>
      <c r="I23" s="11">
        <f>SUM(I19:I22)</f>
        <v>5</v>
      </c>
      <c r="J23" s="10">
        <f>((B23*$B$16)+(C23*$C$16)+(D23*$D$16)+(E23*$E$16)+(F23*$F$16)+(G23*$G$16)+(H23*$H$16))/I23</f>
        <v>2.2000000000000002</v>
      </c>
      <c r="K23" s="11">
        <f>SUM(K18:K22)</f>
        <v>0</v>
      </c>
      <c r="L23" s="11">
        <f>SUM(L18:L22)</f>
        <v>1</v>
      </c>
      <c r="M23" s="11">
        <f>SUM(M18:M22)</f>
        <v>0</v>
      </c>
      <c r="N23" s="11">
        <f>SUM(N18:N22)</f>
        <v>6</v>
      </c>
    </row>
    <row r="24" spans="1:14" ht="14.45" customHeight="1" x14ac:dyDescent="0.25"/>
    <row r="25" spans="1:14" ht="14.45" customHeight="1" x14ac:dyDescent="0.25"/>
  </sheetData>
  <mergeCells count="4">
    <mergeCell ref="A1:N1"/>
    <mergeCell ref="N15:N16"/>
    <mergeCell ref="I3:I4"/>
    <mergeCell ref="A2:O2"/>
  </mergeCells>
  <pageMargins left="0.39370078740157483" right="0.26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"/>
  <sheetViews>
    <sheetView zoomScaleNormal="100" workbookViewId="0">
      <selection activeCell="A30" sqref="A30"/>
    </sheetView>
  </sheetViews>
  <sheetFormatPr defaultRowHeight="15" x14ac:dyDescent="0.25"/>
  <cols>
    <col min="1" max="1" width="85.28515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6" ht="23.25" x14ac:dyDescent="0.35">
      <c r="A1" s="297" t="s">
        <v>12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6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6" ht="15.6" customHeight="1" x14ac:dyDescent="0.25">
      <c r="A3" s="1"/>
      <c r="H3" s="27"/>
      <c r="I3" s="299" t="s">
        <v>6</v>
      </c>
    </row>
    <row r="4" spans="1:16" ht="15" customHeight="1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6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6" x14ac:dyDescent="0.25">
      <c r="A7" s="44" t="s">
        <v>81</v>
      </c>
      <c r="B7" s="7">
        <v>0</v>
      </c>
      <c r="C7" s="7">
        <v>0</v>
      </c>
      <c r="D7" s="7">
        <f>B7+C7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6">
        <f>SUM(F7:H7)+D7</f>
        <v>0</v>
      </c>
      <c r="J7" s="46"/>
    </row>
    <row r="8" spans="1:16" s="23" customFormat="1" ht="15" customHeight="1" x14ac:dyDescent="0.25">
      <c r="A8" s="43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</row>
    <row r="9" spans="1:16" x14ac:dyDescent="0.25">
      <c r="A9" s="45" t="s">
        <v>44</v>
      </c>
      <c r="B9" s="7">
        <v>2</v>
      </c>
      <c r="C9" s="7">
        <v>0</v>
      </c>
      <c r="D9" s="271">
        <f>B9+C9</f>
        <v>2</v>
      </c>
      <c r="E9" s="8">
        <f t="shared" ref="E9:E11" si="0">B9/D9</f>
        <v>1</v>
      </c>
      <c r="F9" s="7">
        <v>0</v>
      </c>
      <c r="G9" s="7">
        <v>0</v>
      </c>
      <c r="H9" s="9">
        <v>0</v>
      </c>
      <c r="I9" s="9">
        <f>SUM(F9:H9)+D9</f>
        <v>2</v>
      </c>
    </row>
    <row r="10" spans="1:16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6" s="14" customFormat="1" x14ac:dyDescent="0.25">
      <c r="A11" s="2"/>
      <c r="B11" s="11">
        <f>SUM(B7:B10)</f>
        <v>2</v>
      </c>
      <c r="C11" s="11">
        <f>SUM(C7:C10)</f>
        <v>0</v>
      </c>
      <c r="D11" s="11">
        <f>SUM(D7:D10)</f>
        <v>2</v>
      </c>
      <c r="E11" s="12">
        <f t="shared" si="0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2</v>
      </c>
      <c r="J11"/>
      <c r="K11"/>
      <c r="L11"/>
      <c r="M11"/>
      <c r="N11"/>
      <c r="O11"/>
      <c r="P11"/>
    </row>
    <row r="12" spans="1:16" s="14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7"/>
      <c r="O12"/>
      <c r="P12"/>
    </row>
    <row r="13" spans="1:16" ht="15" customHeight="1" x14ac:dyDescent="0.25">
      <c r="M13" s="21"/>
      <c r="N13" s="299" t="s">
        <v>6</v>
      </c>
    </row>
    <row r="14" spans="1:16" ht="14.45" customHeight="1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6" ht="14.45" customHeight="1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6" ht="14.45" customHeight="1" x14ac:dyDescent="0.25">
      <c r="A16" s="6"/>
      <c r="B16" s="51"/>
      <c r="C16" s="51"/>
      <c r="D16" s="51"/>
      <c r="E16" s="51"/>
      <c r="F16" s="51"/>
      <c r="G16" s="51"/>
      <c r="H16" s="7"/>
      <c r="J16" s="18"/>
      <c r="K16" s="7"/>
      <c r="L16" s="7"/>
      <c r="M16" s="7"/>
      <c r="N16" s="9"/>
    </row>
    <row r="17" spans="1:15" ht="14.45" customHeight="1" x14ac:dyDescent="0.25">
      <c r="A17" s="47" t="s">
        <v>47</v>
      </c>
      <c r="B17" s="52">
        <v>0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1">SUM(K17:M17)+I17</f>
        <v>0</v>
      </c>
      <c r="O17" s="46"/>
    </row>
    <row r="18" spans="1:15" ht="14.45" customHeight="1" x14ac:dyDescent="0.25">
      <c r="A18" s="6"/>
      <c r="B18" s="51"/>
      <c r="C18" s="51"/>
      <c r="D18" s="51"/>
      <c r="E18" s="51"/>
      <c r="F18" s="51"/>
      <c r="G18" s="51"/>
      <c r="H18" s="7"/>
      <c r="J18" s="10"/>
      <c r="K18" s="7"/>
      <c r="L18" s="7"/>
      <c r="M18" s="7"/>
      <c r="N18" s="9"/>
    </row>
    <row r="19" spans="1:15" ht="14.45" customHeight="1" x14ac:dyDescent="0.25">
      <c r="A19" s="49" t="s">
        <v>61</v>
      </c>
      <c r="B19" s="52">
        <v>0</v>
      </c>
      <c r="C19" s="52">
        <v>4</v>
      </c>
      <c r="D19" s="52">
        <v>0</v>
      </c>
      <c r="E19" s="54">
        <v>1</v>
      </c>
      <c r="F19" s="52">
        <v>1</v>
      </c>
      <c r="G19" s="52">
        <v>0</v>
      </c>
      <c r="H19" s="7">
        <v>0</v>
      </c>
      <c r="I19" s="7">
        <f>SUM(B19:H19)</f>
        <v>6</v>
      </c>
      <c r="J19" s="10">
        <f>((B19*$B$14)+(C19*$C$14)+(D19*$D$14)+(E19*$E$14)+(F19*$F$14)+(G19*$G$14)+(H19*$H$14))/I19</f>
        <v>1.8333333333333333</v>
      </c>
      <c r="K19" s="7">
        <v>0</v>
      </c>
      <c r="L19" s="7">
        <v>1</v>
      </c>
      <c r="M19" s="7">
        <v>0</v>
      </c>
      <c r="N19" s="9">
        <f t="shared" ref="N19" si="2">SUM(K19:M19)+I19</f>
        <v>7</v>
      </c>
    </row>
    <row r="20" spans="1:15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5" x14ac:dyDescent="0.25">
      <c r="A21" s="48" t="s">
        <v>80</v>
      </c>
      <c r="B21" s="50">
        <v>0</v>
      </c>
      <c r="C21" s="50">
        <v>1</v>
      </c>
      <c r="D21" s="50">
        <v>0</v>
      </c>
      <c r="E21" s="50">
        <v>5</v>
      </c>
      <c r="F21" s="50">
        <v>0</v>
      </c>
      <c r="G21" s="50">
        <v>0</v>
      </c>
      <c r="H21" s="7">
        <v>0</v>
      </c>
      <c r="I21" s="7">
        <f>SUM(B21:H21)</f>
        <v>6</v>
      </c>
      <c r="J21" s="10">
        <f>((B21*$B$14)+(C21*$C$14)+(D21*$D$14)+(E21*$E$14)+(F21*$F$14)+(G21*$G$14)+(H21*$H$14))/I21</f>
        <v>3.3333333333333335</v>
      </c>
      <c r="K21" s="7">
        <v>0</v>
      </c>
      <c r="L21" s="7">
        <v>0</v>
      </c>
      <c r="M21" s="7">
        <v>2</v>
      </c>
      <c r="N21" s="9">
        <f t="shared" ref="N21" si="3">SUM(K21:M21)+I21</f>
        <v>8</v>
      </c>
    </row>
    <row r="22" spans="1:15" x14ac:dyDescent="0.25">
      <c r="A22" s="6"/>
      <c r="B22" s="50"/>
      <c r="C22" s="50"/>
      <c r="D22" s="50"/>
      <c r="E22" s="50"/>
      <c r="F22" s="50"/>
      <c r="G22" s="50"/>
      <c r="H22" s="7"/>
      <c r="I22" s="7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4">SUM(B16:B22)</f>
        <v>0</v>
      </c>
      <c r="C23" s="11">
        <f t="shared" si="4"/>
        <v>5</v>
      </c>
      <c r="D23" s="11">
        <f t="shared" si="4"/>
        <v>0</v>
      </c>
      <c r="E23" s="11">
        <f t="shared" si="4"/>
        <v>6</v>
      </c>
      <c r="F23" s="11">
        <f t="shared" si="4"/>
        <v>1</v>
      </c>
      <c r="G23" s="11">
        <f t="shared" si="4"/>
        <v>0</v>
      </c>
      <c r="H23" s="11">
        <f t="shared" si="4"/>
        <v>0</v>
      </c>
      <c r="I23" s="11">
        <f>SUM(I17:I22)</f>
        <v>12</v>
      </c>
      <c r="J23" s="10">
        <f>((B23*$B$14)+(C23*$C$14)+(D23*$D$14)+(E23*$E$14)+(F23*$F$14)+(G23*$G$14)+(H23*$H$14))/I23</f>
        <v>2.5833333333333335</v>
      </c>
      <c r="K23" s="11">
        <f>SUM(K16:K22)</f>
        <v>0</v>
      </c>
      <c r="L23" s="11">
        <f>SUM(L16:L22)</f>
        <v>1</v>
      </c>
      <c r="M23" s="11">
        <f>SUM(M16:M22)</f>
        <v>2</v>
      </c>
      <c r="N23" s="11">
        <f>SUM(N16:N22)</f>
        <v>15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zoomScaleNormal="100" workbookViewId="0">
      <selection activeCell="F32" sqref="F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162"/>
      <c r="C6" s="162"/>
      <c r="D6" s="162"/>
      <c r="E6" s="162"/>
      <c r="F6" s="162"/>
      <c r="G6" s="162"/>
      <c r="H6" s="162"/>
      <c r="I6" s="162"/>
    </row>
    <row r="7" spans="1:15" ht="14.45" customHeight="1" x14ac:dyDescent="0.25">
      <c r="A7" s="156" t="s">
        <v>87</v>
      </c>
      <c r="B7" s="164">
        <v>0</v>
      </c>
      <c r="C7" s="164">
        <v>0</v>
      </c>
      <c r="D7" s="162">
        <f t="shared" ref="D7:D11" si="0">SUM(B7:C7)</f>
        <v>0</v>
      </c>
      <c r="E7" s="56" t="e">
        <f>B7/D7</f>
        <v>#DIV/0!</v>
      </c>
      <c r="F7" s="164">
        <v>0</v>
      </c>
      <c r="G7" s="164">
        <v>0</v>
      </c>
      <c r="H7" s="164">
        <v>0</v>
      </c>
      <c r="I7" s="55">
        <f>SUM(F7:H7)+D7</f>
        <v>0</v>
      </c>
    </row>
    <row r="8" spans="1:15" ht="14.45" customHeight="1" x14ac:dyDescent="0.25">
      <c r="A8" s="6"/>
      <c r="B8" s="164"/>
      <c r="C8" s="164"/>
      <c r="D8" s="162"/>
      <c r="E8" s="56"/>
      <c r="F8" s="164"/>
      <c r="G8" s="164"/>
      <c r="H8" s="164"/>
      <c r="I8" s="165"/>
    </row>
    <row r="9" spans="1:15" ht="14.45" customHeight="1" x14ac:dyDescent="0.25">
      <c r="A9" s="157" t="s">
        <v>88</v>
      </c>
      <c r="B9" s="164">
        <v>12</v>
      </c>
      <c r="C9" s="164">
        <v>0</v>
      </c>
      <c r="D9" s="162">
        <f t="shared" si="0"/>
        <v>12</v>
      </c>
      <c r="E9" s="56">
        <f t="shared" ref="E9:E13" si="1">B9/D9</f>
        <v>1</v>
      </c>
      <c r="F9" s="164">
        <v>0</v>
      </c>
      <c r="G9" s="164">
        <v>0</v>
      </c>
      <c r="H9" s="164">
        <v>0</v>
      </c>
      <c r="I9" s="165">
        <f>SUM(F9:H9)+D9</f>
        <v>12</v>
      </c>
    </row>
    <row r="10" spans="1:15" ht="15" customHeight="1" x14ac:dyDescent="0.25">
      <c r="A10" s="6"/>
      <c r="B10" s="164"/>
      <c r="C10" s="164"/>
      <c r="D10" s="162"/>
      <c r="E10" s="56"/>
      <c r="F10" s="164"/>
      <c r="G10" s="164"/>
      <c r="H10" s="164"/>
      <c r="I10" s="165"/>
    </row>
    <row r="11" spans="1:15" x14ac:dyDescent="0.25">
      <c r="A11" s="158" t="s">
        <v>43</v>
      </c>
      <c r="B11" s="164">
        <v>2</v>
      </c>
      <c r="C11" s="164">
        <v>0</v>
      </c>
      <c r="D11" s="162">
        <f t="shared" si="0"/>
        <v>2</v>
      </c>
      <c r="E11" s="56">
        <f t="shared" si="1"/>
        <v>1</v>
      </c>
      <c r="F11" s="164">
        <v>0</v>
      </c>
      <c r="G11" s="164">
        <v>0</v>
      </c>
      <c r="H11" s="164">
        <v>0</v>
      </c>
      <c r="I11" s="165">
        <f>SUM(F11:H11)+D11</f>
        <v>2</v>
      </c>
    </row>
    <row r="12" spans="1:15" x14ac:dyDescent="0.25">
      <c r="A12" s="6"/>
      <c r="B12" s="162"/>
      <c r="C12" s="162"/>
      <c r="D12" s="162"/>
      <c r="E12" s="56"/>
      <c r="F12" s="162"/>
      <c r="G12" s="162"/>
      <c r="H12" s="165"/>
      <c r="I12" s="165"/>
    </row>
    <row r="13" spans="1:15" x14ac:dyDescent="0.25">
      <c r="A13" s="2"/>
      <c r="B13" s="161">
        <f>SUM(B7:B12)</f>
        <v>14</v>
      </c>
      <c r="C13" s="161">
        <f>SUM(C7:C12)</f>
        <v>0</v>
      </c>
      <c r="D13" s="161">
        <f>SUM(D7:D12)</f>
        <v>14</v>
      </c>
      <c r="E13" s="122">
        <f t="shared" si="1"/>
        <v>1</v>
      </c>
      <c r="F13" s="161">
        <f>SUM(F7:F12)</f>
        <v>0</v>
      </c>
      <c r="G13" s="161">
        <f>SUM(G7:G12)</f>
        <v>0</v>
      </c>
      <c r="H13" s="161">
        <f>SUM(H7:H12)</f>
        <v>0</v>
      </c>
      <c r="I13" s="163">
        <f>SUM(I7:I12)</f>
        <v>14</v>
      </c>
    </row>
    <row r="14" spans="1:15" ht="15" customHeight="1" x14ac:dyDescent="0.25">
      <c r="B14" s="108"/>
      <c r="C14" s="108"/>
      <c r="D14" s="108"/>
      <c r="E14" s="108"/>
      <c r="F14" s="108"/>
      <c r="G14" s="108"/>
      <c r="H14" s="108"/>
      <c r="I14" s="108"/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x14ac:dyDescent="0.25">
      <c r="A18" s="6"/>
      <c r="B18" s="162"/>
      <c r="C18" s="162"/>
      <c r="D18" s="162"/>
      <c r="E18" s="162"/>
      <c r="F18" s="162"/>
      <c r="G18" s="162"/>
      <c r="H18" s="162"/>
      <c r="I18" s="108"/>
      <c r="J18" s="109"/>
      <c r="K18" s="162"/>
      <c r="L18" s="162"/>
      <c r="M18" s="162"/>
      <c r="N18" s="165"/>
    </row>
    <row r="19" spans="1:14" x14ac:dyDescent="0.25">
      <c r="A19" s="159" t="s">
        <v>89</v>
      </c>
      <c r="B19" s="164">
        <v>0</v>
      </c>
      <c r="C19" s="164">
        <v>0</v>
      </c>
      <c r="D19" s="164">
        <v>2</v>
      </c>
      <c r="E19" s="143">
        <v>0</v>
      </c>
      <c r="F19" s="164">
        <v>0</v>
      </c>
      <c r="G19" s="164">
        <v>0</v>
      </c>
      <c r="H19" s="164">
        <v>0</v>
      </c>
      <c r="I19" s="162">
        <f>SUM(B19:H19)</f>
        <v>2</v>
      </c>
      <c r="J19" s="121">
        <f>((B19*$B$16)+(C19*$C$16)+(D19*$D$16)+(E19*$E$16)+(F19*$F$16)+(G19*$G$16)+(H19*$H$16))/I19</f>
        <v>2</v>
      </c>
      <c r="K19" s="164">
        <v>0</v>
      </c>
      <c r="L19" s="164">
        <v>0</v>
      </c>
      <c r="M19" s="164">
        <v>0</v>
      </c>
      <c r="N19" s="165">
        <f t="shared" ref="N19" si="2">SUM(K19:M19)+I19</f>
        <v>2</v>
      </c>
    </row>
    <row r="20" spans="1:14" x14ac:dyDescent="0.25">
      <c r="A20" s="6"/>
      <c r="B20" s="164"/>
      <c r="C20" s="164"/>
      <c r="D20" s="164"/>
      <c r="E20" s="143"/>
      <c r="F20" s="164"/>
      <c r="G20" s="164"/>
      <c r="H20" s="164"/>
      <c r="I20" s="108"/>
      <c r="J20" s="121"/>
      <c r="K20" s="164"/>
      <c r="L20" s="164"/>
      <c r="M20" s="164"/>
      <c r="N20" s="165"/>
    </row>
    <row r="21" spans="1:14" x14ac:dyDescent="0.25">
      <c r="A21" s="160" t="s">
        <v>78</v>
      </c>
      <c r="B21" s="164">
        <v>1</v>
      </c>
      <c r="C21" s="164">
        <v>9</v>
      </c>
      <c r="D21" s="164">
        <v>3</v>
      </c>
      <c r="E21" s="53">
        <v>0</v>
      </c>
      <c r="F21" s="164">
        <v>0</v>
      </c>
      <c r="G21" s="164">
        <v>0</v>
      </c>
      <c r="H21" s="164">
        <v>0</v>
      </c>
      <c r="I21" s="162">
        <f>SUM(B21:H21)</f>
        <v>13</v>
      </c>
      <c r="J21" s="121">
        <f>((B21*$B$16)+(C21*$C$16)+(D21*$D$16)+(E21*$E$16)+(F21*$F$16)+(G21*$G$16)+(H21*$H$16))/I21</f>
        <v>0.23076923076923078</v>
      </c>
      <c r="K21" s="164">
        <v>0</v>
      </c>
      <c r="L21" s="164">
        <v>1</v>
      </c>
      <c r="M21" s="164">
        <v>0</v>
      </c>
      <c r="N21" s="165">
        <f t="shared" ref="N21" si="3">SUM(K21:M21)+I21</f>
        <v>14</v>
      </c>
    </row>
    <row r="22" spans="1:14" x14ac:dyDescent="0.25">
      <c r="A22" s="6"/>
      <c r="B22" s="162"/>
      <c r="C22" s="162"/>
      <c r="D22" s="162"/>
      <c r="E22" s="162"/>
      <c r="F22" s="162"/>
      <c r="G22" s="162"/>
      <c r="H22" s="162"/>
      <c r="I22" s="162"/>
      <c r="J22" s="121"/>
      <c r="K22" s="162"/>
      <c r="L22" s="162"/>
      <c r="M22" s="162"/>
      <c r="N22" s="165"/>
    </row>
    <row r="23" spans="1:14" x14ac:dyDescent="0.25">
      <c r="A23" s="2"/>
      <c r="B23" s="161">
        <f t="shared" ref="B23:H23" si="4">SUM(B18:B22)</f>
        <v>1</v>
      </c>
      <c r="C23" s="161">
        <f t="shared" si="4"/>
        <v>9</v>
      </c>
      <c r="D23" s="161">
        <f t="shared" si="4"/>
        <v>5</v>
      </c>
      <c r="E23" s="161">
        <f t="shared" si="4"/>
        <v>0</v>
      </c>
      <c r="F23" s="161">
        <f t="shared" si="4"/>
        <v>0</v>
      </c>
      <c r="G23" s="161">
        <f t="shared" si="4"/>
        <v>0</v>
      </c>
      <c r="H23" s="161">
        <f t="shared" si="4"/>
        <v>0</v>
      </c>
      <c r="I23" s="161">
        <f>SUM(I19:I22)</f>
        <v>15</v>
      </c>
      <c r="J23" s="121">
        <f>((B23*$B$16)+(C23*$C$16)+(D23*$D$16)+(E23*$E$16)+(F23*$F$16)+(G23*$G$16)+(H23*$H$16))/I23</f>
        <v>0.46666666666666667</v>
      </c>
      <c r="K23" s="161">
        <f>SUM(K18:K22)</f>
        <v>0</v>
      </c>
      <c r="L23" s="161">
        <f>SUM(L18:L22)</f>
        <v>1</v>
      </c>
      <c r="M23" s="161">
        <f>SUM(M18:M22)</f>
        <v>0</v>
      </c>
      <c r="N23" s="161">
        <f>SUM(N18:N22)</f>
        <v>16</v>
      </c>
    </row>
    <row r="24" spans="1:14" x14ac:dyDescent="0.2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Normal="100" workbookViewId="0">
      <selection activeCell="G38" sqref="G38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3.425781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.7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99" t="s">
        <v>59</v>
      </c>
      <c r="B7" s="106">
        <v>0</v>
      </c>
      <c r="C7" s="106">
        <v>0</v>
      </c>
      <c r="D7" s="266">
        <f t="shared" ref="D7" si="0">SUM(B7:C7)</f>
        <v>0</v>
      </c>
      <c r="E7" s="56" t="e">
        <f>B7/D7</f>
        <v>#DIV/0!</v>
      </c>
      <c r="F7" s="106">
        <v>0</v>
      </c>
      <c r="G7" s="106">
        <v>0</v>
      </c>
      <c r="H7" s="107">
        <v>0</v>
      </c>
      <c r="I7" s="245">
        <f>SUM(F7:H7)+D7</f>
        <v>0</v>
      </c>
    </row>
    <row r="8" spans="1:15" x14ac:dyDescent="0.25">
      <c r="A8" s="6"/>
      <c r="B8" s="106"/>
      <c r="C8" s="106"/>
      <c r="D8" s="106"/>
      <c r="E8" s="56"/>
      <c r="F8" s="106"/>
      <c r="G8" s="106"/>
      <c r="H8" s="107"/>
      <c r="I8" s="107"/>
    </row>
    <row r="9" spans="1:15" x14ac:dyDescent="0.25">
      <c r="A9" s="100" t="s">
        <v>151</v>
      </c>
      <c r="B9" s="106">
        <v>3</v>
      </c>
      <c r="C9" s="106">
        <v>1</v>
      </c>
      <c r="D9" s="266">
        <f t="shared" ref="D9" si="1">SUM(B9:C9)</f>
        <v>4</v>
      </c>
      <c r="E9" s="56">
        <f>B9/D9</f>
        <v>0.75</v>
      </c>
      <c r="F9" s="106">
        <v>0</v>
      </c>
      <c r="G9" s="106">
        <v>0</v>
      </c>
      <c r="H9" s="107">
        <v>0</v>
      </c>
      <c r="I9" s="245">
        <f>SUM(F9:H9)+D9</f>
        <v>4</v>
      </c>
    </row>
    <row r="10" spans="1:15" x14ac:dyDescent="0.25">
      <c r="A10" s="6"/>
      <c r="B10" s="106"/>
      <c r="C10" s="106"/>
      <c r="D10" s="106"/>
      <c r="E10" s="56"/>
      <c r="F10" s="106"/>
      <c r="G10" s="106"/>
      <c r="H10" s="107"/>
      <c r="I10" s="107"/>
    </row>
    <row r="11" spans="1:15" x14ac:dyDescent="0.25">
      <c r="A11" s="101" t="s">
        <v>43</v>
      </c>
      <c r="B11" s="106">
        <v>3</v>
      </c>
      <c r="C11" s="106">
        <v>2</v>
      </c>
      <c r="D11" s="266">
        <f t="shared" ref="D11" si="2">SUM(B11:C11)</f>
        <v>5</v>
      </c>
      <c r="E11" s="56">
        <f>B11/D11</f>
        <v>0.6</v>
      </c>
      <c r="F11" s="106">
        <v>0</v>
      </c>
      <c r="G11" s="106">
        <v>0</v>
      </c>
      <c r="H11" s="107">
        <v>0</v>
      </c>
      <c r="I11" s="107">
        <f>SUM(F11:H11)+D11</f>
        <v>5</v>
      </c>
    </row>
    <row r="12" spans="1:15" ht="15" customHeight="1" x14ac:dyDescent="0.25">
      <c r="A12" s="6"/>
      <c r="B12" s="106"/>
      <c r="C12" s="106"/>
      <c r="D12" s="106"/>
      <c r="E12" s="56"/>
      <c r="F12" s="106"/>
      <c r="G12" s="106"/>
      <c r="H12" s="107"/>
      <c r="I12" s="107"/>
    </row>
    <row r="13" spans="1:15" x14ac:dyDescent="0.25">
      <c r="A13" s="2"/>
      <c r="B13" s="11">
        <f>SUM(B7:B12)</f>
        <v>6</v>
      </c>
      <c r="C13" s="11">
        <f>SUM(C7:C12)</f>
        <v>3</v>
      </c>
      <c r="D13" s="11">
        <f>SUM(D7:D12)</f>
        <v>9</v>
      </c>
      <c r="E13" s="12">
        <f t="shared" ref="E13" si="3">B13/D13</f>
        <v>0.66666666666666663</v>
      </c>
      <c r="F13" s="11">
        <f>SUM(F7:F12)</f>
        <v>0</v>
      </c>
      <c r="G13" s="11">
        <f>SUM(G7:G12)</f>
        <v>0</v>
      </c>
      <c r="H13" s="11">
        <f>SUM(H7:H12)</f>
        <v>0</v>
      </c>
      <c r="I13" s="26">
        <f>SUM(I7:I12)</f>
        <v>9</v>
      </c>
    </row>
    <row r="14" spans="1:15" ht="15" customHeight="1" x14ac:dyDescent="0.25"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ht="14.45" customHeight="1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8"/>
      <c r="K18" s="7"/>
      <c r="L18" s="7"/>
      <c r="M18" s="7"/>
      <c r="N18" s="9"/>
    </row>
    <row r="19" spans="1:14" ht="15" customHeight="1" x14ac:dyDescent="0.25">
      <c r="A19" s="102" t="s">
        <v>62</v>
      </c>
      <c r="B19" s="103">
        <v>0</v>
      </c>
      <c r="C19" s="103">
        <v>2</v>
      </c>
      <c r="D19" s="103">
        <v>1</v>
      </c>
      <c r="E19" s="103">
        <v>0</v>
      </c>
      <c r="F19" s="103">
        <v>0</v>
      </c>
      <c r="G19" s="103">
        <v>0</v>
      </c>
      <c r="H19" s="103">
        <v>0</v>
      </c>
      <c r="I19" s="7">
        <f>SUM(B19:H19)</f>
        <v>3</v>
      </c>
      <c r="J19" s="10">
        <f>((B19*$B$16)+(C19*$C$16)+(D19*$D$16)+(E19*$E$16)+(F19*$F$16)+(G19*$G$16)+(H19*$H$16))/I19</f>
        <v>0.66666666666666663</v>
      </c>
      <c r="K19" s="7">
        <v>0</v>
      </c>
      <c r="L19" s="7">
        <v>0</v>
      </c>
      <c r="M19" s="7">
        <v>1</v>
      </c>
      <c r="N19" s="9">
        <f t="shared" ref="N19:N21" si="4">SUM(K19:M19)+I19</f>
        <v>4</v>
      </c>
    </row>
    <row r="20" spans="1:14" s="272" customFormat="1" ht="15" customHeight="1" x14ac:dyDescent="0.25">
      <c r="A20" s="230"/>
      <c r="B20" s="271"/>
      <c r="C20" s="271"/>
      <c r="D20" s="271"/>
      <c r="E20" s="271"/>
      <c r="F20" s="271"/>
      <c r="G20" s="271"/>
      <c r="H20" s="271"/>
      <c r="I20" s="271"/>
      <c r="J20" s="10"/>
      <c r="K20" s="271"/>
      <c r="L20" s="271"/>
      <c r="M20" s="271"/>
      <c r="N20" s="9"/>
    </row>
    <row r="21" spans="1:14" s="272" customFormat="1" ht="15" customHeight="1" x14ac:dyDescent="0.25">
      <c r="A21" s="230" t="s">
        <v>46</v>
      </c>
      <c r="B21" s="271">
        <v>0</v>
      </c>
      <c r="C21" s="271">
        <v>0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  <c r="I21" s="271">
        <f>SUM(B21:H21)</f>
        <v>0</v>
      </c>
      <c r="J21" s="10" t="e">
        <f>((B21*$B$16)+(C21*$C$16)+(D21*$D$16)+(E21*$E$16)+(F21*$F$16)+(G21*$G$16)+(H21*$H$16))/I21</f>
        <v>#DIV/0!</v>
      </c>
      <c r="K21" s="271">
        <v>0</v>
      </c>
      <c r="L21" s="271">
        <v>0</v>
      </c>
      <c r="M21" s="271">
        <v>0</v>
      </c>
      <c r="N21" s="9">
        <f t="shared" si="4"/>
        <v>0</v>
      </c>
    </row>
    <row r="22" spans="1:14" ht="14.45" customHeight="1" x14ac:dyDescent="0.25">
      <c r="A22" s="6"/>
      <c r="B22" s="7"/>
      <c r="C22" s="7"/>
      <c r="D22" s="7"/>
      <c r="E22" s="7"/>
      <c r="F22" s="7"/>
      <c r="G22" s="7"/>
      <c r="H22" s="7"/>
      <c r="J22" s="10"/>
      <c r="K22" s="7"/>
      <c r="L22" s="7"/>
      <c r="M22" s="7"/>
      <c r="N22" s="9"/>
    </row>
    <row r="23" spans="1:14" ht="14.45" customHeight="1" x14ac:dyDescent="0.25">
      <c r="A23" s="104" t="s">
        <v>60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f>SUM(B23:H23)</f>
        <v>0</v>
      </c>
      <c r="J23" s="10" t="e">
        <f>((B23*$B$16)+(C23*$C$16)+(D23*$D$16)+(E23*$E$16)+(F23*$F$16)+(G23*$G$16)+(H23*$H$16))/I23</f>
        <v>#DIV/0!</v>
      </c>
      <c r="K23" s="7">
        <v>0</v>
      </c>
      <c r="L23" s="7">
        <v>0</v>
      </c>
      <c r="M23" s="7">
        <v>0</v>
      </c>
      <c r="N23" s="9">
        <f t="shared" ref="N23" si="5">SUM(K23:M23)+I23</f>
        <v>0</v>
      </c>
    </row>
    <row r="24" spans="1:14" x14ac:dyDescent="0.25">
      <c r="A24" s="6"/>
      <c r="B24" s="7"/>
      <c r="C24" s="7"/>
      <c r="D24" s="7"/>
      <c r="E24" s="7"/>
      <c r="F24" s="7"/>
      <c r="G24" s="7"/>
      <c r="H24" s="7"/>
      <c r="I24" s="7"/>
      <c r="J24" s="10"/>
      <c r="K24" s="7"/>
      <c r="L24" s="7"/>
      <c r="M24" s="7"/>
      <c r="N24" s="9"/>
    </row>
    <row r="25" spans="1:14" x14ac:dyDescent="0.25">
      <c r="A25" s="2"/>
      <c r="B25" s="11">
        <f t="shared" ref="B25:H25" si="6">SUM(B18:B24)</f>
        <v>0</v>
      </c>
      <c r="C25" s="11">
        <f t="shared" si="6"/>
        <v>2</v>
      </c>
      <c r="D25" s="11">
        <f t="shared" si="6"/>
        <v>1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>SUM(I19:I24)</f>
        <v>3</v>
      </c>
      <c r="J25" s="10">
        <f>((B25*$B$16)+(C25*$C$16)+(D25*$D$16)+(E25*$E$16)+(F25*$F$16)+(G25*$G$16)+(H25*$H$16))/I25</f>
        <v>0.66666666666666663</v>
      </c>
      <c r="K25" s="11">
        <f>SUM(K18:K24)</f>
        <v>0</v>
      </c>
      <c r="L25" s="11">
        <f>SUM(L18:L24)</f>
        <v>0</v>
      </c>
      <c r="M25" s="11">
        <f>SUM(M18:M24)</f>
        <v>1</v>
      </c>
      <c r="N25" s="11">
        <f>SUM(N18:N24)</f>
        <v>4</v>
      </c>
    </row>
  </sheetData>
  <mergeCells count="4">
    <mergeCell ref="A1:N1"/>
    <mergeCell ref="N15:N16"/>
    <mergeCell ref="I3:I4"/>
    <mergeCell ref="A2:O2"/>
  </mergeCells>
  <pageMargins left="0.44" right="0.39" top="0.38" bottom="0.75" header="0.3" footer="0.3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H32" sqref="H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35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115" t="s">
        <v>75</v>
      </c>
      <c r="B7" s="125">
        <v>0</v>
      </c>
      <c r="C7" s="125">
        <v>0</v>
      </c>
      <c r="D7" s="7">
        <f t="shared" ref="D7" si="0">SUM(B7:C7)</f>
        <v>0</v>
      </c>
      <c r="E7" s="8" t="e">
        <f t="shared" ref="E7:E11" si="1"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124" t="s">
        <v>76</v>
      </c>
      <c r="B9" s="7">
        <v>3</v>
      </c>
      <c r="C9" s="7">
        <v>0</v>
      </c>
      <c r="D9" s="7">
        <f>B9+C9</f>
        <v>3</v>
      </c>
      <c r="E9" s="8">
        <f t="shared" si="1"/>
        <v>1</v>
      </c>
      <c r="F9" s="7">
        <v>0</v>
      </c>
      <c r="G9" s="7">
        <v>0</v>
      </c>
      <c r="H9" s="9">
        <v>0</v>
      </c>
      <c r="I9" s="9">
        <f>SUM(F9:H9)+D9</f>
        <v>3</v>
      </c>
      <c r="J9" s="272"/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3</v>
      </c>
      <c r="C11" s="11">
        <f>SUM(C7:C10)</f>
        <v>0</v>
      </c>
      <c r="D11" s="11">
        <f>SUM(D7:D10)</f>
        <v>3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3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5" x14ac:dyDescent="0.25">
      <c r="A17" s="126" t="s">
        <v>77</v>
      </c>
      <c r="B17" s="129">
        <v>1</v>
      </c>
      <c r="C17" s="129">
        <v>0</v>
      </c>
      <c r="D17" s="130">
        <v>2</v>
      </c>
      <c r="E17" s="131">
        <v>0</v>
      </c>
      <c r="F17" s="129">
        <v>0</v>
      </c>
      <c r="G17" s="129">
        <v>1</v>
      </c>
      <c r="H17" s="129">
        <v>0</v>
      </c>
      <c r="I17" s="7">
        <f>SUM(B17:H17)</f>
        <v>4</v>
      </c>
      <c r="J17" s="10">
        <f>((B17*$B$14)+(C17*$C$14)+(D17*$D$14)+(E17*$E$14)+(F17*$F$14)+(G17*$G$14)+(H17*$H$14))/I17</f>
        <v>2.75</v>
      </c>
      <c r="K17" s="137">
        <v>0</v>
      </c>
      <c r="L17" s="137">
        <v>0</v>
      </c>
      <c r="M17" s="7">
        <v>0</v>
      </c>
      <c r="N17" s="9">
        <f t="shared" ref="N17" si="2">SUM(K17:M17)+I17</f>
        <v>4</v>
      </c>
      <c r="O17" s="272"/>
    </row>
    <row r="18" spans="1:15" x14ac:dyDescent="0.25">
      <c r="A18" s="6"/>
      <c r="B18" s="7"/>
      <c r="C18" s="7"/>
      <c r="D18" s="7"/>
      <c r="E18" s="7"/>
      <c r="F18" s="7"/>
      <c r="G18" s="7"/>
      <c r="H18" s="7"/>
      <c r="J18" s="10"/>
      <c r="K18" s="137"/>
      <c r="L18" s="137"/>
      <c r="M18" s="7"/>
      <c r="N18" s="9"/>
    </row>
    <row r="19" spans="1:15" x14ac:dyDescent="0.25">
      <c r="A19" s="127" t="s">
        <v>146</v>
      </c>
      <c r="B19" s="132">
        <v>0</v>
      </c>
      <c r="C19" s="271">
        <v>4</v>
      </c>
      <c r="D19" s="132">
        <v>4</v>
      </c>
      <c r="E19" s="133">
        <v>3</v>
      </c>
      <c r="F19" s="132">
        <v>2</v>
      </c>
      <c r="G19" s="132">
        <v>0</v>
      </c>
      <c r="H19" s="132">
        <v>1</v>
      </c>
      <c r="I19" s="7">
        <f>SUM(B19:H19)</f>
        <v>14</v>
      </c>
      <c r="J19" s="10">
        <f>((B19*$B$14)+(C19*$C$14)+(D19*$D$14)+(E19*$E$14)+(F19*$F$14)+(G19*$G$14)+(H19*$H$14))/I19</f>
        <v>3.2857142857142856</v>
      </c>
      <c r="K19" s="137">
        <v>0</v>
      </c>
      <c r="L19" s="137">
        <v>1</v>
      </c>
      <c r="M19" s="7">
        <v>0</v>
      </c>
      <c r="N19" s="9">
        <f t="shared" ref="N19" si="3">SUM(K19:M19)+I19</f>
        <v>15</v>
      </c>
    </row>
    <row r="20" spans="1:15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137"/>
      <c r="L20" s="137"/>
      <c r="M20" s="7"/>
      <c r="N20" s="9"/>
    </row>
    <row r="21" spans="1:15" x14ac:dyDescent="0.25">
      <c r="A21" s="128" t="s">
        <v>79</v>
      </c>
      <c r="B21" s="134">
        <v>2</v>
      </c>
      <c r="C21" s="134">
        <v>1</v>
      </c>
      <c r="D21" s="135">
        <v>3</v>
      </c>
      <c r="E21" s="136">
        <v>3</v>
      </c>
      <c r="F21" s="134">
        <v>4</v>
      </c>
      <c r="G21" s="134">
        <v>0</v>
      </c>
      <c r="H21" s="134">
        <v>1</v>
      </c>
      <c r="I21" s="271">
        <f>SUM(B21:H21)</f>
        <v>14</v>
      </c>
      <c r="J21" s="10">
        <f>((B21*$B$14)+(C21*$C$14)+(D21*$D$14)+(E21*$E$14)+(F21*$F$14)+(G21*$G$14)+(H21*$H$14))/I21</f>
        <v>3.7142857142857144</v>
      </c>
      <c r="K21" s="137">
        <v>0</v>
      </c>
      <c r="L21" s="137">
        <v>0</v>
      </c>
      <c r="M21" s="7">
        <v>0</v>
      </c>
      <c r="N21" s="9">
        <f t="shared" ref="N21" si="4">SUM(K21:M21)+I21</f>
        <v>14</v>
      </c>
    </row>
    <row r="22" spans="1:15" s="272" customFormat="1" x14ac:dyDescent="0.25">
      <c r="A22" s="279"/>
      <c r="B22" s="271"/>
      <c r="C22" s="271"/>
      <c r="D22" s="271"/>
      <c r="E22" s="271"/>
      <c r="F22" s="271"/>
      <c r="G22" s="271"/>
      <c r="H22" s="271"/>
      <c r="I22" s="271"/>
      <c r="J22" s="10"/>
      <c r="K22" s="271"/>
      <c r="L22" s="271"/>
      <c r="M22" s="271"/>
      <c r="N22" s="9"/>
    </row>
    <row r="23" spans="1:15" x14ac:dyDescent="0.25">
      <c r="A23" s="2"/>
      <c r="B23" s="11">
        <f t="shared" ref="B23:H23" si="5">SUM(B16:B22)</f>
        <v>3</v>
      </c>
      <c r="C23" s="11">
        <f t="shared" si="5"/>
        <v>5</v>
      </c>
      <c r="D23" s="11">
        <f t="shared" si="5"/>
        <v>9</v>
      </c>
      <c r="E23" s="11">
        <f t="shared" si="5"/>
        <v>6</v>
      </c>
      <c r="F23" s="11">
        <f t="shared" si="5"/>
        <v>6</v>
      </c>
      <c r="G23" s="11">
        <f t="shared" si="5"/>
        <v>1</v>
      </c>
      <c r="H23" s="11">
        <f t="shared" si="5"/>
        <v>2</v>
      </c>
      <c r="I23" s="11">
        <f>SUM(I17:I22)</f>
        <v>32</v>
      </c>
      <c r="J23" s="10">
        <f>((B23*$B$14)+(C23*$C$14)+(D23*$D$14)+(E23*$E$14)+(F23*$F$14)+(G23*$G$14)+(H23*$H$14))/I23</f>
        <v>3.40625</v>
      </c>
      <c r="K23" s="11">
        <f>SUM(K16:K22)</f>
        <v>0</v>
      </c>
      <c r="L23" s="11">
        <f>SUM(L16:L22)</f>
        <v>1</v>
      </c>
      <c r="M23" s="11">
        <f>SUM(M16:M22)</f>
        <v>0</v>
      </c>
      <c r="N23" s="11">
        <f>SUM(N16:N22)</f>
        <v>33</v>
      </c>
    </row>
  </sheetData>
  <mergeCells count="4">
    <mergeCell ref="A1:N1"/>
    <mergeCell ref="N13:N14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tabSelected="1" zoomScaleNormal="100" workbookViewId="0">
      <selection activeCell="K36" sqref="K36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2.7109375" bestFit="1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7" ht="23.25" x14ac:dyDescent="0.35">
      <c r="A1" s="297" t="s">
        <v>37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7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7" ht="15" customHeight="1" x14ac:dyDescent="0.25">
      <c r="A3" s="1"/>
      <c r="H3" s="27"/>
      <c r="I3" s="299" t="s">
        <v>6</v>
      </c>
    </row>
    <row r="4" spans="1:17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7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7" ht="14.45" customHeight="1" x14ac:dyDescent="0.25">
      <c r="A6" s="2"/>
      <c r="B6" s="7"/>
      <c r="C6" s="7"/>
      <c r="D6" s="7"/>
      <c r="E6" s="7"/>
      <c r="F6" s="7"/>
      <c r="G6" s="7"/>
      <c r="H6" s="7"/>
      <c r="I6" s="7"/>
      <c r="Q6" s="15"/>
    </row>
    <row r="7" spans="1:17" x14ac:dyDescent="0.25">
      <c r="A7" s="78" t="s">
        <v>50</v>
      </c>
      <c r="B7" s="7">
        <v>0</v>
      </c>
      <c r="C7" s="7">
        <v>0</v>
      </c>
      <c r="D7" s="7">
        <f t="shared" ref="D7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  <c r="Q7" s="15"/>
    </row>
    <row r="8" spans="1:17" x14ac:dyDescent="0.25">
      <c r="A8" s="6"/>
      <c r="B8" s="7"/>
      <c r="C8" s="7"/>
      <c r="D8" s="7"/>
      <c r="E8" s="8"/>
      <c r="F8" s="7"/>
      <c r="G8" s="7"/>
      <c r="H8" s="9"/>
      <c r="I8" s="9"/>
      <c r="Q8" s="15"/>
    </row>
    <row r="9" spans="1:17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6">
        <f>SUM(I7:I8)</f>
        <v>0</v>
      </c>
      <c r="Q9" s="15"/>
    </row>
    <row r="10" spans="1:17" ht="15" customHeight="1" x14ac:dyDescent="0.25">
      <c r="N10" s="27"/>
      <c r="Q10" s="15"/>
    </row>
    <row r="11" spans="1:17" ht="15" customHeight="1" x14ac:dyDescent="0.25">
      <c r="M11" s="21"/>
      <c r="N11" s="299" t="s">
        <v>6</v>
      </c>
      <c r="Q11" s="15"/>
    </row>
    <row r="12" spans="1:17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41</v>
      </c>
      <c r="M12" s="13" t="s">
        <v>42</v>
      </c>
      <c r="N12" s="299"/>
      <c r="Q12" s="15"/>
    </row>
    <row r="13" spans="1:17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9"/>
      <c r="M13" s="19"/>
      <c r="N13" s="5"/>
      <c r="Q13" s="15"/>
    </row>
    <row r="14" spans="1:17" x14ac:dyDescent="0.25">
      <c r="A14" s="6"/>
      <c r="B14" s="7"/>
      <c r="C14" s="7"/>
      <c r="D14" s="7"/>
      <c r="E14" s="7"/>
      <c r="F14" s="7"/>
      <c r="G14" s="7"/>
      <c r="H14" s="7"/>
      <c r="J14" s="18"/>
      <c r="K14" s="7"/>
      <c r="L14" s="7"/>
      <c r="M14" s="7"/>
      <c r="N14" s="9"/>
      <c r="Q14" s="15"/>
    </row>
    <row r="15" spans="1:17" x14ac:dyDescent="0.25">
      <c r="A15" s="79" t="s">
        <v>51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>SUM(B15:H15)</f>
        <v>0</v>
      </c>
      <c r="J15" s="10" t="e">
        <f>((B15*$B$12)+(C15*$C$12)+(D15*$D$12)+(E15*$E$12)+(F15*$F$12)+(G15*$G$12)+(H15*$H$12))/I15</f>
        <v>#DIV/0!</v>
      </c>
      <c r="K15" s="7">
        <v>0</v>
      </c>
      <c r="L15" s="7">
        <v>0</v>
      </c>
      <c r="M15" s="7">
        <v>0</v>
      </c>
      <c r="N15" s="9">
        <f t="shared" ref="N15" si="2">SUM(K15:M15)+I15</f>
        <v>0</v>
      </c>
      <c r="Q15" s="15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x14ac:dyDescent="0.25">
      <c r="A17" s="80" t="s">
        <v>49</v>
      </c>
      <c r="B17" s="7">
        <v>0</v>
      </c>
      <c r="C17" s="7">
        <v>0</v>
      </c>
      <c r="D17" s="7">
        <v>1</v>
      </c>
      <c r="E17" s="7">
        <v>0</v>
      </c>
      <c r="F17" s="7">
        <v>1</v>
      </c>
      <c r="G17" s="7">
        <v>0</v>
      </c>
      <c r="H17" s="7">
        <v>0</v>
      </c>
      <c r="I17" s="7">
        <f>SUM(B17:H17)</f>
        <v>2</v>
      </c>
      <c r="J17" s="10">
        <f>((B17*$B$12)+(C17*$C$12)+(D17*$D$12)+(E17*$E$12)+(F17*$F$12)+(G17*$G$12)+(H17*$H$12))/I17</f>
        <v>4.5</v>
      </c>
      <c r="K17" s="7">
        <v>0</v>
      </c>
      <c r="L17" s="7">
        <v>0</v>
      </c>
      <c r="M17" s="7">
        <v>0</v>
      </c>
      <c r="N17" s="9">
        <f t="shared" ref="N17" si="3">SUM(K17:M17)+I17</f>
        <v>2</v>
      </c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25">
      <c r="A19" s="81" t="s">
        <v>48</v>
      </c>
      <c r="B19" s="7">
        <v>0</v>
      </c>
      <c r="C19" s="7">
        <v>0</v>
      </c>
      <c r="D19" s="7">
        <v>1</v>
      </c>
      <c r="E19" s="7">
        <v>1</v>
      </c>
      <c r="F19" s="7">
        <v>0</v>
      </c>
      <c r="G19" s="7">
        <v>1</v>
      </c>
      <c r="H19" s="7">
        <v>0</v>
      </c>
      <c r="I19" s="7">
        <f>SUM(B19:H19)</f>
        <v>3</v>
      </c>
      <c r="J19" s="10">
        <f>((B19*$B$12)+(C19*$C$12)+(D19*$D$12)+(E19*$E$12)+(F19*$F$12)+(G19*$G$12)+(H19*$H$12))/I19</f>
        <v>5.333333333333333</v>
      </c>
      <c r="K19" s="7">
        <v>0</v>
      </c>
      <c r="L19" s="7">
        <v>0</v>
      </c>
      <c r="M19" s="7">
        <v>0</v>
      </c>
      <c r="N19" s="9">
        <f t="shared" ref="N19" si="4">SUM(K19:M19)+I19</f>
        <v>3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0</v>
      </c>
      <c r="D21" s="11">
        <f t="shared" si="5"/>
        <v>2</v>
      </c>
      <c r="E21" s="11">
        <f t="shared" si="5"/>
        <v>1</v>
      </c>
      <c r="F21" s="11">
        <f t="shared" si="5"/>
        <v>1</v>
      </c>
      <c r="G21" s="11">
        <f t="shared" si="5"/>
        <v>1</v>
      </c>
      <c r="H21" s="11">
        <f t="shared" si="5"/>
        <v>0</v>
      </c>
      <c r="I21" s="11">
        <f>SUM(I15:I20)</f>
        <v>5</v>
      </c>
      <c r="J21" s="10">
        <f>((B21*$B$12)+(C21*$C$12)+(D21*$D$12)+(E21*$E$12)+(F21*$F$12)+(G21*$G$12)+(H21*$H$12))/I21</f>
        <v>5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5</v>
      </c>
    </row>
  </sheetData>
  <mergeCells count="4">
    <mergeCell ref="A1:N1"/>
    <mergeCell ref="N11:N12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A2" sqref="A2:O2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10" width="10.7109375" customWidth="1"/>
  </cols>
  <sheetData>
    <row r="1" spans="1:15" ht="23.25" x14ac:dyDescent="0.35">
      <c r="A1" s="297" t="s">
        <v>40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I3" s="300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42</v>
      </c>
      <c r="I4" s="301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 t="s">
        <v>131</v>
      </c>
      <c r="B7" s="271"/>
      <c r="C7" s="271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277" t="s">
        <v>136</v>
      </c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277" t="s">
        <v>137</v>
      </c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277" t="s">
        <v>138</v>
      </c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278" t="s">
        <v>139</v>
      </c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279" t="s">
        <v>140</v>
      </c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 t="s">
        <v>141</v>
      </c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7"/>
    </row>
    <row r="29" spans="1:1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7"/>
    </row>
    <row r="30" spans="1:15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7"/>
    </row>
    <row r="31" spans="1:15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3"/>
    </row>
    <row r="32" spans="1:1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23"/>
      <c r="K32" s="23"/>
      <c r="L32" s="30"/>
      <c r="M32" s="30"/>
      <c r="N32" s="31"/>
    </row>
    <row r="33" spans="1:14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2"/>
      <c r="L33" s="30"/>
      <c r="M33" s="30"/>
      <c r="N33" s="31"/>
    </row>
    <row r="34" spans="1:14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23"/>
      <c r="K34" s="32"/>
      <c r="L34" s="30"/>
      <c r="M34" s="30"/>
      <c r="N34" s="31"/>
    </row>
    <row r="35" spans="1:14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2"/>
      <c r="L35" s="30"/>
      <c r="M35" s="30"/>
      <c r="N35" s="31"/>
    </row>
    <row r="36" spans="1:14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2"/>
      <c r="L36" s="30"/>
      <c r="M36" s="30"/>
      <c r="N36" s="31"/>
    </row>
    <row r="37" spans="1:14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2"/>
      <c r="L37" s="30"/>
      <c r="M37" s="30"/>
      <c r="N37" s="31"/>
    </row>
    <row r="38" spans="1:14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2"/>
      <c r="L38" s="30"/>
      <c r="M38" s="30"/>
      <c r="N38" s="31"/>
    </row>
    <row r="39" spans="1:14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2"/>
      <c r="L39" s="30"/>
      <c r="M39" s="30"/>
      <c r="N39" s="31"/>
    </row>
    <row r="40" spans="1:14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2"/>
      <c r="L40" s="30"/>
      <c r="M40" s="30"/>
      <c r="N40" s="31"/>
    </row>
    <row r="41" spans="1:14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2"/>
      <c r="L41" s="30"/>
      <c r="M41" s="30"/>
      <c r="N41" s="31"/>
    </row>
    <row r="42" spans="1:14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2"/>
      <c r="L42" s="30"/>
      <c r="M42" s="30"/>
      <c r="N42" s="31"/>
    </row>
    <row r="43" spans="1:14" x14ac:dyDescent="0.25">
      <c r="A43" s="20"/>
      <c r="B43" s="25"/>
      <c r="C43" s="25"/>
      <c r="D43" s="25"/>
      <c r="E43" s="25"/>
      <c r="F43" s="25"/>
      <c r="G43" s="25"/>
      <c r="H43" s="25"/>
      <c r="I43" s="25"/>
      <c r="J43" s="25"/>
      <c r="K43" s="32"/>
      <c r="L43" s="25"/>
      <c r="M43" s="25"/>
      <c r="N43" s="25"/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B32" sqref="B31:B3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75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268"/>
      <c r="C6" s="268"/>
      <c r="D6" s="268"/>
      <c r="E6" s="268"/>
      <c r="F6" s="268"/>
      <c r="G6" s="268"/>
      <c r="H6" s="268"/>
      <c r="I6" s="268"/>
      <c r="J6" s="214"/>
    </row>
    <row r="7" spans="1:15" ht="15" customHeight="1" x14ac:dyDescent="0.25">
      <c r="A7" s="38" t="s">
        <v>129</v>
      </c>
      <c r="B7" s="268">
        <v>0</v>
      </c>
      <c r="C7" s="268">
        <v>0</v>
      </c>
      <c r="D7" s="271">
        <v>0</v>
      </c>
      <c r="E7" s="211" t="e">
        <f>B7/D7</f>
        <v>#DIV/0!</v>
      </c>
      <c r="F7" s="268">
        <v>0</v>
      </c>
      <c r="G7" s="268">
        <v>0</v>
      </c>
      <c r="H7" s="212">
        <v>0</v>
      </c>
      <c r="I7" s="213">
        <f>SUM(F7:H7)+D7</f>
        <v>0</v>
      </c>
      <c r="J7" s="214"/>
    </row>
    <row r="8" spans="1:15" x14ac:dyDescent="0.25">
      <c r="A8" s="6"/>
      <c r="B8" s="268"/>
      <c r="C8" s="268"/>
      <c r="D8" s="268"/>
      <c r="E8" s="211"/>
      <c r="F8" s="268"/>
      <c r="G8" s="268"/>
      <c r="H8" s="212"/>
      <c r="I8" s="212"/>
      <c r="J8" s="214"/>
    </row>
    <row r="9" spans="1:15" ht="14.45" customHeight="1" x14ac:dyDescent="0.25">
      <c r="A9" s="39" t="s">
        <v>130</v>
      </c>
      <c r="B9" s="268">
        <v>0</v>
      </c>
      <c r="C9" s="268">
        <v>0</v>
      </c>
      <c r="D9" s="271">
        <f>B9+C9</f>
        <v>0</v>
      </c>
      <c r="E9" s="211" t="e">
        <f t="shared" ref="E9:E13" si="0">B9/D9</f>
        <v>#DIV/0!</v>
      </c>
      <c r="F9" s="268">
        <v>0</v>
      </c>
      <c r="G9" s="268">
        <v>0</v>
      </c>
      <c r="H9" s="212">
        <v>0</v>
      </c>
      <c r="I9" s="212">
        <f>SUM(F9:H9)+D9</f>
        <v>0</v>
      </c>
      <c r="J9" s="214"/>
    </row>
    <row r="10" spans="1:15" x14ac:dyDescent="0.25">
      <c r="A10" s="6"/>
      <c r="B10" s="268"/>
      <c r="C10" s="268"/>
      <c r="D10" s="268"/>
      <c r="E10" s="211"/>
      <c r="F10" s="268"/>
      <c r="G10" s="268"/>
      <c r="H10" s="212"/>
      <c r="I10" s="212"/>
      <c r="J10" s="214"/>
    </row>
    <row r="11" spans="1:15" ht="14.45" customHeight="1" x14ac:dyDescent="0.25">
      <c r="A11" s="40" t="s">
        <v>115</v>
      </c>
      <c r="B11" s="268">
        <v>2</v>
      </c>
      <c r="C11" s="268">
        <v>2</v>
      </c>
      <c r="D11" s="271">
        <f>B11+C11</f>
        <v>4</v>
      </c>
      <c r="E11" s="211">
        <f t="shared" si="0"/>
        <v>0.5</v>
      </c>
      <c r="F11" s="268">
        <v>0</v>
      </c>
      <c r="G11" s="268">
        <v>0</v>
      </c>
      <c r="H11" s="212">
        <v>0</v>
      </c>
      <c r="I11" s="212">
        <f>SUM(F11:H11)+D11</f>
        <v>4</v>
      </c>
      <c r="J11" s="214"/>
    </row>
    <row r="12" spans="1:15" ht="14.45" customHeight="1" x14ac:dyDescent="0.25">
      <c r="A12" s="6"/>
      <c r="B12" s="268"/>
      <c r="C12" s="268"/>
      <c r="D12" s="268"/>
      <c r="E12" s="211"/>
      <c r="F12" s="268"/>
      <c r="G12" s="268"/>
      <c r="H12" s="212"/>
      <c r="I12" s="212"/>
      <c r="J12" s="214"/>
    </row>
    <row r="13" spans="1:15" ht="14.45" customHeight="1" x14ac:dyDescent="0.25">
      <c r="A13" s="2"/>
      <c r="B13" s="265">
        <f>SUM(B7:B12)</f>
        <v>2</v>
      </c>
      <c r="C13" s="265">
        <f>SUM(C7:C12)</f>
        <v>2</v>
      </c>
      <c r="D13" s="265">
        <f>SUM(D7:D12)</f>
        <v>4</v>
      </c>
      <c r="E13" s="270">
        <f t="shared" si="0"/>
        <v>0.5</v>
      </c>
      <c r="F13" s="265">
        <f>SUM(F7:F12)</f>
        <v>0</v>
      </c>
      <c r="G13" s="265">
        <f>SUM(G7:G12)</f>
        <v>0</v>
      </c>
      <c r="H13" s="265">
        <f>SUM(H7:H12)</f>
        <v>0</v>
      </c>
      <c r="I13" s="267">
        <f>SUM(I7:I12)</f>
        <v>4</v>
      </c>
      <c r="J13" s="214"/>
    </row>
    <row r="14" spans="1:15" ht="15" customHeight="1" x14ac:dyDescent="0.25">
      <c r="B14" s="214"/>
      <c r="C14" s="214"/>
      <c r="D14" s="214"/>
      <c r="E14" s="214"/>
      <c r="F14" s="214"/>
      <c r="G14" s="214"/>
      <c r="H14" s="214"/>
      <c r="I14" s="214"/>
      <c r="J14" s="214"/>
      <c r="N14" s="27"/>
    </row>
    <row r="15" spans="1:15" ht="15" customHeight="1" x14ac:dyDescent="0.25">
      <c r="M15" s="21"/>
      <c r="N15" s="299" t="s">
        <v>6</v>
      </c>
    </row>
    <row r="16" spans="1:15" x14ac:dyDescent="0.2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41</v>
      </c>
      <c r="M16" s="13" t="s">
        <v>42</v>
      </c>
      <c r="N16" s="299"/>
    </row>
    <row r="17" spans="1:14" x14ac:dyDescent="0.2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9"/>
      <c r="M17" s="19"/>
      <c r="N17" s="5"/>
    </row>
    <row r="18" spans="1:14" ht="14.45" customHeight="1" x14ac:dyDescent="0.25">
      <c r="A18" s="6"/>
      <c r="B18" s="268"/>
      <c r="C18" s="268"/>
      <c r="D18" s="268"/>
      <c r="E18" s="268"/>
      <c r="F18" s="268"/>
      <c r="G18" s="268"/>
      <c r="H18" s="268"/>
      <c r="I18" s="214"/>
      <c r="J18" s="228"/>
      <c r="K18" s="268"/>
      <c r="L18" s="268"/>
      <c r="M18" s="268"/>
      <c r="N18" s="212"/>
    </row>
    <row r="19" spans="1:14" ht="14.45" customHeight="1" x14ac:dyDescent="0.25">
      <c r="A19" s="41" t="s">
        <v>45</v>
      </c>
      <c r="B19" s="268">
        <v>0</v>
      </c>
      <c r="C19" s="268">
        <v>0</v>
      </c>
      <c r="D19" s="268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f>SUM(B19:H19)</f>
        <v>0</v>
      </c>
      <c r="J19" s="269" t="e">
        <f>((B19*$B$16)+(C19*$C$16)+(D19*$D$16)+(E19*$E$16)+(F19*$F$16)+(G19*$G$16)+(H19*$H$16))/I19</f>
        <v>#DIV/0!</v>
      </c>
      <c r="K19" s="268">
        <v>0</v>
      </c>
      <c r="L19" s="268">
        <v>0</v>
      </c>
      <c r="M19" s="268">
        <v>0</v>
      </c>
      <c r="N19" s="212">
        <f t="shared" ref="N19" si="1">SUM(K19:M19)+I19</f>
        <v>0</v>
      </c>
    </row>
    <row r="20" spans="1:14" x14ac:dyDescent="0.25">
      <c r="A20" s="6"/>
      <c r="B20" s="268"/>
      <c r="C20" s="268"/>
      <c r="D20" s="268"/>
      <c r="E20" s="268"/>
      <c r="F20" s="268"/>
      <c r="G20" s="268"/>
      <c r="H20" s="268"/>
      <c r="I20" s="214"/>
      <c r="J20" s="269"/>
      <c r="K20" s="268"/>
      <c r="L20" s="268"/>
      <c r="M20" s="268"/>
      <c r="N20" s="212"/>
    </row>
    <row r="21" spans="1:14" ht="14.45" customHeight="1" x14ac:dyDescent="0.25">
      <c r="A21" s="42" t="s">
        <v>46</v>
      </c>
      <c r="B21" s="266">
        <v>0</v>
      </c>
      <c r="C21" s="266">
        <v>4</v>
      </c>
      <c r="D21" s="266">
        <v>0</v>
      </c>
      <c r="E21" s="266">
        <v>0</v>
      </c>
      <c r="F21" s="266">
        <v>1</v>
      </c>
      <c r="G21" s="266">
        <v>0</v>
      </c>
      <c r="H21" s="266">
        <v>0</v>
      </c>
      <c r="I21" s="268">
        <f>SUM(B21:H21)</f>
        <v>5</v>
      </c>
      <c r="J21" s="269">
        <f>((B21*$B$16)+(C21*$C$16)+(D21*$D$16)+(E21*$E$16)+(F21*$F$16)+(G21*$G$16)+(H21*$H$16))/I21</f>
        <v>1.4</v>
      </c>
      <c r="K21" s="266">
        <v>0</v>
      </c>
      <c r="L21" s="266">
        <v>0</v>
      </c>
      <c r="M21" s="268">
        <v>0</v>
      </c>
      <c r="N21" s="212">
        <f t="shared" ref="N21" si="2">SUM(K21:M21)+I21</f>
        <v>5</v>
      </c>
    </row>
    <row r="22" spans="1:14" x14ac:dyDescent="0.25">
      <c r="A22" s="6"/>
      <c r="B22" s="268"/>
      <c r="C22" s="268"/>
      <c r="D22" s="268"/>
      <c r="E22" s="268"/>
      <c r="F22" s="268"/>
      <c r="G22" s="268"/>
      <c r="H22" s="268"/>
      <c r="I22" s="268"/>
      <c r="J22" s="269"/>
      <c r="K22" s="268"/>
      <c r="L22" s="268"/>
      <c r="M22" s="268"/>
      <c r="N22" s="212"/>
    </row>
    <row r="23" spans="1:14" x14ac:dyDescent="0.25">
      <c r="A23" s="2"/>
      <c r="B23" s="265">
        <f t="shared" ref="B23:H23" si="3">SUM(B18:B22)</f>
        <v>0</v>
      </c>
      <c r="C23" s="265">
        <f t="shared" si="3"/>
        <v>4</v>
      </c>
      <c r="D23" s="265">
        <f t="shared" si="3"/>
        <v>0</v>
      </c>
      <c r="E23" s="265">
        <f t="shared" si="3"/>
        <v>0</v>
      </c>
      <c r="F23" s="265">
        <f t="shared" si="3"/>
        <v>1</v>
      </c>
      <c r="G23" s="265">
        <f t="shared" si="3"/>
        <v>0</v>
      </c>
      <c r="H23" s="265">
        <f t="shared" si="3"/>
        <v>0</v>
      </c>
      <c r="I23" s="265">
        <f>SUM(I19:I22)</f>
        <v>5</v>
      </c>
      <c r="J23" s="269">
        <f>((B23*$B$16)+(C23*$C$16)+(D23*$D$16)+(E23*$E$16)+(F23*$F$16)+(G23*$G$16)+(H23*$H$16))/I23</f>
        <v>1.4</v>
      </c>
      <c r="K23" s="265">
        <f>SUM(K18:K22)</f>
        <v>0</v>
      </c>
      <c r="L23" s="265">
        <f>SUM(L18:L22)</f>
        <v>0</v>
      </c>
      <c r="M23" s="265">
        <f>SUM(M18:M22)</f>
        <v>0</v>
      </c>
      <c r="N23" s="265">
        <f>SUM(N18:N22)</f>
        <v>5</v>
      </c>
    </row>
  </sheetData>
  <mergeCells count="4">
    <mergeCell ref="A1:N1"/>
    <mergeCell ref="N15:N16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zoomScaleNormal="100" workbookViewId="0">
      <selection activeCell="A30" sqref="A30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9" ht="23.25" x14ac:dyDescent="0.35">
      <c r="A1" s="297" t="s">
        <v>14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9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9" ht="15" customHeight="1" x14ac:dyDescent="0.25">
      <c r="A3" s="1"/>
      <c r="H3" s="27"/>
      <c r="I3" s="299" t="s">
        <v>6</v>
      </c>
    </row>
    <row r="4" spans="1:19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9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9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9" s="15" customFormat="1" ht="15" customHeight="1" x14ac:dyDescent="0.25">
      <c r="A7" s="70"/>
      <c r="B7" s="71"/>
      <c r="C7" s="71"/>
      <c r="D7" s="7">
        <f>SUM(B7:C7)</f>
        <v>0</v>
      </c>
      <c r="E7" s="8" t="e">
        <f>B7/D7</f>
        <v>#DIV/0!</v>
      </c>
      <c r="F7" s="7"/>
      <c r="G7" s="7"/>
      <c r="H7" s="9"/>
      <c r="I7" s="35">
        <f>SUM(F7:H7)+D7</f>
        <v>0</v>
      </c>
      <c r="J7"/>
      <c r="K7"/>
      <c r="L7"/>
      <c r="M7"/>
      <c r="N7"/>
      <c r="O7"/>
      <c r="P7"/>
      <c r="Q7"/>
      <c r="R7"/>
      <c r="S7"/>
    </row>
    <row r="8" spans="1:19" s="15" customFormat="1" x14ac:dyDescent="0.25">
      <c r="A8" s="6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  <c r="Q8"/>
      <c r="R8"/>
      <c r="S8"/>
    </row>
    <row r="9" spans="1:19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0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6">
        <f>SUM(I7:I8)</f>
        <v>0</v>
      </c>
    </row>
    <row r="10" spans="1:19" ht="15" customHeight="1" x14ac:dyDescent="0.25">
      <c r="N10" s="27"/>
    </row>
    <row r="11" spans="1:19" ht="15" customHeight="1" x14ac:dyDescent="0.25">
      <c r="M11" s="21"/>
      <c r="N11" s="299" t="s">
        <v>6</v>
      </c>
    </row>
    <row r="12" spans="1:19" x14ac:dyDescent="0.2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41</v>
      </c>
      <c r="M12" s="13" t="s">
        <v>42</v>
      </c>
      <c r="N12" s="299"/>
    </row>
    <row r="13" spans="1:19" x14ac:dyDescent="0.2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9"/>
      <c r="M13" s="19"/>
      <c r="N13" s="5"/>
    </row>
    <row r="14" spans="1:19" x14ac:dyDescent="0.25">
      <c r="A14" s="6"/>
      <c r="B14" s="7"/>
      <c r="C14" s="7"/>
      <c r="D14" s="7"/>
      <c r="E14" s="7"/>
      <c r="F14" s="7"/>
      <c r="G14" s="7"/>
      <c r="H14" s="7"/>
      <c r="J14" s="18"/>
      <c r="K14" s="7"/>
      <c r="L14" s="7"/>
      <c r="M14" s="7"/>
      <c r="N14" s="9"/>
    </row>
    <row r="15" spans="1:19" x14ac:dyDescent="0.25">
      <c r="A15" s="74" t="s">
        <v>58</v>
      </c>
      <c r="B15" s="77">
        <v>0</v>
      </c>
      <c r="C15" s="77">
        <v>2</v>
      </c>
      <c r="D15" s="77">
        <v>2</v>
      </c>
      <c r="E15" s="77">
        <v>2</v>
      </c>
      <c r="F15" s="77">
        <v>0</v>
      </c>
      <c r="G15" s="77">
        <v>0</v>
      </c>
      <c r="H15" s="77">
        <v>0</v>
      </c>
      <c r="I15" s="7">
        <f>SUM(B15:H15)</f>
        <v>6</v>
      </c>
      <c r="J15" s="10">
        <f>((B15*$B$12)+(C15*$C$12)+(D15*$D$12)+(E15*$E$12)+(F15*$F$12)+(G15*$G$12)+(H15*$H$12))/I15</f>
        <v>2</v>
      </c>
      <c r="K15" s="7">
        <v>0</v>
      </c>
      <c r="L15" s="7">
        <v>0</v>
      </c>
      <c r="M15" s="7">
        <v>0</v>
      </c>
      <c r="N15" s="9">
        <f t="shared" ref="N15" si="1">SUM(K15:M15)+I15</f>
        <v>6</v>
      </c>
    </row>
    <row r="16" spans="1:19" ht="14.45" customHeight="1" x14ac:dyDescent="0.25">
      <c r="A16" s="6"/>
      <c r="B16" s="7"/>
      <c r="C16" s="7"/>
      <c r="D16" s="7"/>
      <c r="E16" s="7"/>
      <c r="F16" s="7"/>
      <c r="G16" s="7"/>
      <c r="H16" s="7"/>
      <c r="I16" s="271"/>
      <c r="J16" s="10"/>
      <c r="K16" s="7"/>
      <c r="L16" s="7"/>
      <c r="M16" s="7"/>
      <c r="N16" s="9"/>
    </row>
    <row r="17" spans="1:14" ht="14.45" customHeight="1" x14ac:dyDescent="0.25">
      <c r="A17" s="75"/>
      <c r="B17" s="7"/>
      <c r="C17" s="7"/>
      <c r="D17" s="7"/>
      <c r="E17" s="7"/>
      <c r="F17" s="7"/>
      <c r="G17" s="7"/>
      <c r="H17" s="7"/>
      <c r="I17" s="271">
        <f>SUM(B17:H17)</f>
        <v>0</v>
      </c>
      <c r="J17" s="10" t="e">
        <f>((B17*$B$12)+(C17*$C$12)+(D17*$D$12)+(E17*$E$12)+(F17*$F$12)+(G17*$G$12)+(H17*$H$12))/I17</f>
        <v>#DIV/0!</v>
      </c>
      <c r="K17" s="7"/>
      <c r="L17" s="7"/>
      <c r="M17" s="7"/>
      <c r="N17" s="9">
        <f t="shared" ref="N17" si="2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10"/>
      <c r="K19" s="7"/>
      <c r="L19" s="7"/>
      <c r="M19" s="7"/>
      <c r="N19" s="9"/>
    </row>
    <row r="20" spans="1:14" x14ac:dyDescent="0.25">
      <c r="A20" s="76"/>
      <c r="B20" s="7"/>
      <c r="C20" s="7"/>
      <c r="D20" s="7"/>
      <c r="E20" s="7"/>
      <c r="F20" s="7"/>
      <c r="G20" s="7"/>
      <c r="H20" s="7"/>
      <c r="I20" s="271">
        <f>SUM(B20:H20)</f>
        <v>0</v>
      </c>
      <c r="J20" s="10" t="e">
        <f>((B20*$B$12)+(C20*$C$12)+(D20*$D$12)+(E20*$E$12)+(F20*$F$12)+(G20*$G$12)+(H20*$H$12))/I20</f>
        <v>#DIV/0!</v>
      </c>
      <c r="K20" s="7"/>
      <c r="L20" s="7"/>
      <c r="M20" s="7"/>
      <c r="N20" s="9">
        <f t="shared" ref="N20" si="3">SUM(K20:M20)+I20</f>
        <v>0</v>
      </c>
    </row>
    <row r="21" spans="1:14" x14ac:dyDescent="0.25">
      <c r="A21" s="285"/>
      <c r="B21" s="7"/>
      <c r="C21" s="7"/>
      <c r="D21" s="7"/>
      <c r="E21" s="7"/>
      <c r="F21" s="7"/>
      <c r="G21" s="7"/>
      <c r="H21" s="7"/>
      <c r="I21" s="7"/>
      <c r="J21" s="10"/>
      <c r="K21" s="7"/>
      <c r="L21" s="7"/>
      <c r="M21" s="7"/>
      <c r="N21" s="9"/>
    </row>
    <row r="22" spans="1:14" x14ac:dyDescent="0.25">
      <c r="A22" s="2"/>
      <c r="B22" s="11">
        <f t="shared" ref="B22:H22" si="4">SUM(B14:B20)</f>
        <v>0</v>
      </c>
      <c r="C22" s="11">
        <f t="shared" si="4"/>
        <v>2</v>
      </c>
      <c r="D22" s="11">
        <f t="shared" si="4"/>
        <v>2</v>
      </c>
      <c r="E22" s="11">
        <f t="shared" si="4"/>
        <v>2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>SUM(I15:I20)</f>
        <v>6</v>
      </c>
      <c r="J22" s="10">
        <f>((B22*$B$12)+(C22*$C$12)+(D22*$D$12)+(E22*$E$12)+(F22*$F$12)+(G22*$G$12)+(H22*$H$12))/I22</f>
        <v>2</v>
      </c>
      <c r="K22" s="11">
        <f>SUM(K14:K20)</f>
        <v>0</v>
      </c>
      <c r="L22" s="11">
        <f>SUM(L14:L20)</f>
        <v>0</v>
      </c>
      <c r="M22" s="11">
        <f>SUM(M14:M20)</f>
        <v>0</v>
      </c>
      <c r="N22" s="11">
        <f>SUM(N14:N20)</f>
        <v>6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D37" sqref="D3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6.4257812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4.4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57" t="s">
        <v>117</v>
      </c>
      <c r="B7" s="59">
        <v>0</v>
      </c>
      <c r="C7" s="59">
        <v>0</v>
      </c>
      <c r="D7" s="7">
        <f t="shared" ref="D7:D9" si="0">SUM(B7:C7)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5" customHeight="1" x14ac:dyDescent="0.25">
      <c r="A9" s="58" t="s">
        <v>44</v>
      </c>
      <c r="B9" s="7">
        <v>1</v>
      </c>
      <c r="C9" s="7">
        <v>0</v>
      </c>
      <c r="D9" s="7">
        <f t="shared" si="0"/>
        <v>1</v>
      </c>
      <c r="E9" s="8">
        <f t="shared" ref="E9:E11" si="1">B9/D9</f>
        <v>1</v>
      </c>
      <c r="F9" s="7">
        <v>0</v>
      </c>
      <c r="G9" s="7">
        <v>0</v>
      </c>
      <c r="H9" s="9">
        <v>0</v>
      </c>
      <c r="I9" s="9">
        <f>SUM(F9:H9)+D9</f>
        <v>1</v>
      </c>
    </row>
    <row r="10" spans="1:15" ht="1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1</v>
      </c>
      <c r="C11" s="11">
        <f>SUM(C7:C10)</f>
        <v>0</v>
      </c>
      <c r="D11" s="11">
        <f>SUM(D7:D10)</f>
        <v>1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1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60" t="s">
        <v>118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</row>
    <row r="18" spans="1:14" ht="14.45" customHeight="1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25">
      <c r="A19" s="61" t="s">
        <v>119</v>
      </c>
      <c r="B19" s="63">
        <v>0</v>
      </c>
      <c r="C19" s="63">
        <v>2</v>
      </c>
      <c r="D19" s="63">
        <v>1</v>
      </c>
      <c r="E19" s="63">
        <v>1</v>
      </c>
      <c r="F19" s="63">
        <v>0</v>
      </c>
      <c r="G19" s="63">
        <v>0</v>
      </c>
      <c r="H19" s="63">
        <v>0</v>
      </c>
      <c r="I19" s="7">
        <f>SUM(B19:H19)</f>
        <v>4</v>
      </c>
      <c r="J19" s="10">
        <f>((B19*$B$14)+(C19*$C$14)+(D19*$D$14)+(E19*$E$14)+(F19*$F$14)+(G19*$G$14)+(H19*$H$14))/I19</f>
        <v>1.5</v>
      </c>
      <c r="K19" s="7">
        <v>0</v>
      </c>
      <c r="L19" s="7">
        <v>0</v>
      </c>
      <c r="M19" s="7">
        <v>0</v>
      </c>
      <c r="N19" s="9">
        <f t="shared" ref="N19" si="3">SUM(K19:M19)+I19</f>
        <v>4</v>
      </c>
    </row>
    <row r="20" spans="1:14" ht="14.4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62" t="s">
        <v>46</v>
      </c>
      <c r="B21" s="64">
        <v>0</v>
      </c>
      <c r="C21" s="64">
        <v>0</v>
      </c>
      <c r="D21" s="64">
        <v>2</v>
      </c>
      <c r="E21" s="64">
        <v>1</v>
      </c>
      <c r="F21" s="64">
        <v>1</v>
      </c>
      <c r="G21" s="64">
        <v>0</v>
      </c>
      <c r="H21" s="64">
        <v>0</v>
      </c>
      <c r="I21" s="7">
        <f>SUM(B21:H21)</f>
        <v>4</v>
      </c>
      <c r="J21" s="10">
        <f>((B21*$B$14)+(C21*$C$14)+(D21*$D$14)+(E21*$E$14)+(F21*$F$14)+(G21*$G$14)+(H21*$H$14))/I21</f>
        <v>3.75</v>
      </c>
      <c r="K21" s="7">
        <v>0</v>
      </c>
      <c r="L21" s="7">
        <v>0</v>
      </c>
      <c r="M21" s="7">
        <v>0</v>
      </c>
      <c r="N21" s="9">
        <f t="shared" ref="N21" si="4">SUM(K21:M21)+I21</f>
        <v>4</v>
      </c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25">
      <c r="A23" s="2"/>
      <c r="B23" s="11">
        <f t="shared" ref="B23:H23" si="5">SUM(B16:B22)</f>
        <v>0</v>
      </c>
      <c r="C23" s="11">
        <f t="shared" si="5"/>
        <v>2</v>
      </c>
      <c r="D23" s="11">
        <f t="shared" si="5"/>
        <v>3</v>
      </c>
      <c r="E23" s="11">
        <f t="shared" si="5"/>
        <v>2</v>
      </c>
      <c r="F23" s="11">
        <f t="shared" si="5"/>
        <v>1</v>
      </c>
      <c r="G23" s="11">
        <f t="shared" si="5"/>
        <v>0</v>
      </c>
      <c r="H23" s="11">
        <f t="shared" si="5"/>
        <v>0</v>
      </c>
      <c r="I23" s="11">
        <f>SUM(I17:I22)</f>
        <v>8</v>
      </c>
      <c r="J23" s="10">
        <f>((B23*$B$14)+(C23*$C$14)+(D23*$D$14)+(E23*$E$14)+(F23*$F$14)+(G23*$G$14)+(H23*$H$14))/I23</f>
        <v>2.625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8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E35" sqref="E35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5.855468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252" t="s">
        <v>123</v>
      </c>
      <c r="B7" s="254">
        <v>0</v>
      </c>
      <c r="C7" s="254">
        <v>0</v>
      </c>
      <c r="D7" s="7">
        <f t="shared" ref="D7:D9" si="0">SUM(B7:C7)</f>
        <v>0</v>
      </c>
      <c r="E7" s="8" t="e">
        <f>B7/D7</f>
        <v>#DIV/0!</v>
      </c>
      <c r="F7" s="255">
        <v>0</v>
      </c>
      <c r="G7" s="255">
        <v>0</v>
      </c>
      <c r="H7" s="9">
        <v>0</v>
      </c>
      <c r="I7" s="35">
        <f>SUM(F7:H7)+D7</f>
        <v>0</v>
      </c>
    </row>
    <row r="8" spans="1:15" x14ac:dyDescent="0.25">
      <c r="A8" s="252"/>
      <c r="B8" s="7"/>
      <c r="C8" s="7"/>
      <c r="D8" s="7"/>
      <c r="E8" s="8"/>
      <c r="F8" s="7"/>
      <c r="G8" s="7"/>
      <c r="H8" s="9"/>
      <c r="I8" s="9"/>
    </row>
    <row r="9" spans="1:15" x14ac:dyDescent="0.25">
      <c r="A9" s="252" t="s">
        <v>44</v>
      </c>
      <c r="B9" s="7">
        <v>7</v>
      </c>
      <c r="C9" s="7">
        <v>0</v>
      </c>
      <c r="D9" s="7">
        <f t="shared" si="0"/>
        <v>7</v>
      </c>
      <c r="E9" s="8">
        <f t="shared" ref="E9:E11" si="1">B9/D9</f>
        <v>1</v>
      </c>
      <c r="F9" s="7">
        <v>0</v>
      </c>
      <c r="G9" s="7">
        <v>0</v>
      </c>
      <c r="H9" s="9">
        <v>0</v>
      </c>
      <c r="I9" s="9">
        <f>SUM(F9:H9)+D9</f>
        <v>7</v>
      </c>
    </row>
    <row r="10" spans="1:15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7</v>
      </c>
      <c r="C11" s="11">
        <f>SUM(C7:C10)</f>
        <v>0</v>
      </c>
      <c r="D11" s="11">
        <f>SUM(D7:D10)</f>
        <v>7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7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4" x14ac:dyDescent="0.25">
      <c r="A17" s="252" t="s">
        <v>124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>SUM(B17:H17)</f>
        <v>0</v>
      </c>
      <c r="J17" s="10" t="e">
        <f>((B17*$B$14)+(C17*$C$14)+(D17*$D$14)+(E17*$E$14)+(F17*$F$14)+(G17*$G$14)+(H17*$H$14))/I17</f>
        <v>#DIV/0!</v>
      </c>
      <c r="K17" s="7">
        <v>0</v>
      </c>
      <c r="L17" s="7">
        <v>0</v>
      </c>
      <c r="M17" s="7">
        <v>0</v>
      </c>
      <c r="N17" s="9">
        <f t="shared" ref="N17" si="2">SUM(K17:M17)+I17</f>
        <v>0</v>
      </c>
    </row>
    <row r="18" spans="1:14" ht="14.45" customHeight="1" x14ac:dyDescent="0.25">
      <c r="A18" s="252"/>
      <c r="B18" s="258"/>
      <c r="C18" s="258"/>
      <c r="D18" s="258"/>
      <c r="E18" s="258"/>
      <c r="F18" s="258"/>
      <c r="G18" s="258"/>
      <c r="H18" s="258"/>
      <c r="J18" s="10"/>
      <c r="K18" s="7"/>
      <c r="L18" s="7"/>
      <c r="M18" s="7"/>
      <c r="N18" s="9"/>
    </row>
    <row r="19" spans="1:14" ht="14.45" customHeight="1" x14ac:dyDescent="0.25">
      <c r="A19" s="252" t="s">
        <v>119</v>
      </c>
      <c r="B19" s="258">
        <v>0</v>
      </c>
      <c r="C19" s="258">
        <v>5</v>
      </c>
      <c r="D19" s="258">
        <v>1</v>
      </c>
      <c r="E19" s="258">
        <v>0</v>
      </c>
      <c r="F19" s="258">
        <v>0</v>
      </c>
      <c r="G19" s="258">
        <v>0</v>
      </c>
      <c r="H19" s="258">
        <v>0</v>
      </c>
      <c r="I19" s="7">
        <f>SUM(B19:H19)</f>
        <v>6</v>
      </c>
      <c r="J19" s="10">
        <f>((B19*$B$14)+(C19*$C$14)+(D19*$D$14)+(E19*$E$14)+(F19*$F$14)+(G19*$G$14)+(H19*$H$14))/I19</f>
        <v>0.33333333333333331</v>
      </c>
      <c r="K19" s="7">
        <v>0</v>
      </c>
      <c r="L19" s="7">
        <v>1</v>
      </c>
      <c r="M19" s="7">
        <v>0</v>
      </c>
      <c r="N19" s="9">
        <f t="shared" ref="N19" si="3">SUM(K19:M19)+I19</f>
        <v>7</v>
      </c>
    </row>
    <row r="20" spans="1:14" x14ac:dyDescent="0.25">
      <c r="A20" s="252"/>
      <c r="B20" s="258"/>
      <c r="C20" s="258"/>
      <c r="D20" s="258"/>
      <c r="E20" s="258"/>
      <c r="F20" s="258"/>
      <c r="G20" s="258"/>
      <c r="H20" s="258"/>
      <c r="I20" s="7"/>
      <c r="J20" s="10"/>
      <c r="K20" s="7"/>
      <c r="L20" s="7"/>
      <c r="M20" s="7"/>
      <c r="N20" s="9"/>
    </row>
    <row r="21" spans="1:14" x14ac:dyDescent="0.25">
      <c r="A21" s="252" t="s">
        <v>122</v>
      </c>
      <c r="B21" s="258">
        <v>0</v>
      </c>
      <c r="C21" s="258">
        <v>3</v>
      </c>
      <c r="D21" s="258">
        <v>4</v>
      </c>
      <c r="E21" s="258">
        <v>1</v>
      </c>
      <c r="F21" s="258">
        <v>2</v>
      </c>
      <c r="G21" s="258">
        <v>0</v>
      </c>
      <c r="H21" s="258">
        <v>1</v>
      </c>
      <c r="I21" s="7">
        <f>SUM(B21:H21)</f>
        <v>11</v>
      </c>
      <c r="J21" s="10">
        <f>((B21*$B$14)+(C21*$C$14)+(D21*$D$14)+(E21*$E$14)+(F21*$F$14)+(G21*$G$14)+(H21*$H$14))/I21</f>
        <v>3.4545454545454546</v>
      </c>
      <c r="K21" s="7">
        <v>0</v>
      </c>
      <c r="L21" s="7">
        <v>0</v>
      </c>
      <c r="M21" s="7">
        <v>0</v>
      </c>
      <c r="N21" s="9">
        <f t="shared" ref="N21" si="4">SUM(K21:M21)+I21</f>
        <v>11</v>
      </c>
    </row>
    <row r="22" spans="1:14" s="272" customFormat="1" x14ac:dyDescent="0.25">
      <c r="A22" s="279"/>
      <c r="B22" s="266"/>
      <c r="C22" s="266"/>
      <c r="D22" s="266"/>
      <c r="E22" s="266"/>
      <c r="F22" s="266"/>
      <c r="G22" s="266"/>
      <c r="H22" s="266"/>
      <c r="I22" s="271"/>
      <c r="J22" s="10"/>
      <c r="K22" s="271"/>
      <c r="L22" s="271"/>
      <c r="M22" s="271"/>
      <c r="N22" s="9"/>
    </row>
    <row r="23" spans="1:14" x14ac:dyDescent="0.25">
      <c r="A23" s="2"/>
      <c r="B23" s="257">
        <f t="shared" ref="B23:H23" si="5">SUM(B16:B22)</f>
        <v>0</v>
      </c>
      <c r="C23" s="257">
        <f t="shared" si="5"/>
        <v>8</v>
      </c>
      <c r="D23" s="257">
        <f t="shared" si="5"/>
        <v>5</v>
      </c>
      <c r="E23" s="257">
        <f t="shared" si="5"/>
        <v>1</v>
      </c>
      <c r="F23" s="257">
        <f t="shared" si="5"/>
        <v>2</v>
      </c>
      <c r="G23" s="257">
        <f t="shared" si="5"/>
        <v>0</v>
      </c>
      <c r="H23" s="257">
        <f t="shared" si="5"/>
        <v>1</v>
      </c>
      <c r="I23" s="11">
        <f>SUM(I17:I22)</f>
        <v>17</v>
      </c>
      <c r="J23" s="10">
        <f>((B23*$B$14)+(C23*$C$14)+(D23*$D$14)+(E23*$E$14)+(F23*$F$14)+(G23*$G$14)+(H23*$H$14))/I23</f>
        <v>2.3529411764705883</v>
      </c>
      <c r="K23" s="11">
        <f>SUM(K16:K22)</f>
        <v>0</v>
      </c>
      <c r="L23" s="11">
        <f>SUM(L16:L22)</f>
        <v>1</v>
      </c>
      <c r="M23" s="11">
        <f>SUM(M16:M22)</f>
        <v>0</v>
      </c>
      <c r="N23" s="11">
        <f>SUM(N16:N22)</f>
        <v>18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G21" sqref="G21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65" t="s">
        <v>75</v>
      </c>
      <c r="B7" s="72">
        <v>0</v>
      </c>
      <c r="C7" s="73">
        <v>0</v>
      </c>
      <c r="D7" s="73">
        <f>B7+C7</f>
        <v>0</v>
      </c>
      <c r="E7" s="8" t="e">
        <f>B7/D7</f>
        <v>#DIV/0!</v>
      </c>
      <c r="F7" s="7">
        <v>0</v>
      </c>
      <c r="G7" s="7">
        <v>0</v>
      </c>
      <c r="H7" s="9">
        <v>0</v>
      </c>
      <c r="I7" s="35">
        <f>SUM(F7:H7)+D7</f>
        <v>0</v>
      </c>
      <c r="J7" s="272"/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25">
      <c r="A9" s="66" t="s">
        <v>44</v>
      </c>
      <c r="B9" s="7">
        <v>1</v>
      </c>
      <c r="C9" s="7">
        <v>0</v>
      </c>
      <c r="D9" s="271">
        <f>B9+C9</f>
        <v>1</v>
      </c>
      <c r="E9" s="8">
        <f t="shared" ref="E9:E11" si="0">B9/D9</f>
        <v>1</v>
      </c>
      <c r="F9" s="7">
        <v>0</v>
      </c>
      <c r="G9" s="7">
        <v>0</v>
      </c>
      <c r="H9" s="9">
        <v>0</v>
      </c>
      <c r="I9" s="9">
        <f>SUM(F9:H9)+D9</f>
        <v>1</v>
      </c>
      <c r="J9" s="272"/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1</v>
      </c>
      <c r="C11" s="11">
        <f>SUM(C7:C10)</f>
        <v>0</v>
      </c>
      <c r="D11" s="11">
        <f>SUM(D7:D10)</f>
        <v>1</v>
      </c>
      <c r="E11" s="12">
        <f t="shared" si="0"/>
        <v>1</v>
      </c>
      <c r="F11" s="11">
        <f>SUM(F7:F10)</f>
        <v>0</v>
      </c>
      <c r="G11" s="11">
        <f>SUM(G7:G10)</f>
        <v>0</v>
      </c>
      <c r="H11" s="11">
        <f>SUM(H7:H10)</f>
        <v>0</v>
      </c>
      <c r="I11" s="26">
        <f>SUM(I7:I10)</f>
        <v>1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7"/>
      <c r="C16" s="7"/>
      <c r="D16" s="7"/>
      <c r="E16" s="7"/>
      <c r="F16" s="7"/>
      <c r="G16" s="7"/>
      <c r="H16" s="7"/>
      <c r="J16" s="18"/>
      <c r="K16" s="7"/>
      <c r="L16" s="7"/>
      <c r="M16" s="7"/>
      <c r="N16" s="9"/>
    </row>
    <row r="17" spans="1:15" x14ac:dyDescent="0.25">
      <c r="A17" s="67" t="s">
        <v>77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f>SUM(B17:H17)</f>
        <v>1</v>
      </c>
      <c r="J17" s="10">
        <f>((B17*$B$14)+(C17*$C$14)+(D17*$D$14)+(E17*$E$14)+(F17*$F$14)+(G17*$G$14)+(H17*$H$14))/I17</f>
        <v>4</v>
      </c>
      <c r="K17" s="7">
        <v>0</v>
      </c>
      <c r="L17" s="7">
        <v>0</v>
      </c>
      <c r="M17" s="7">
        <v>0</v>
      </c>
      <c r="N17" s="9">
        <f t="shared" ref="N17" si="1">SUM(K17:M17)+I17</f>
        <v>1</v>
      </c>
      <c r="O17" s="272"/>
    </row>
    <row r="18" spans="1:15" x14ac:dyDescent="0.2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5" x14ac:dyDescent="0.25">
      <c r="A19" s="68" t="s">
        <v>79</v>
      </c>
      <c r="B19" s="7">
        <v>3</v>
      </c>
      <c r="C19" s="7">
        <v>3</v>
      </c>
      <c r="D19" s="7">
        <v>2</v>
      </c>
      <c r="E19" s="7">
        <v>3</v>
      </c>
      <c r="F19" s="7">
        <v>2</v>
      </c>
      <c r="G19" s="7">
        <v>0</v>
      </c>
      <c r="H19" s="7">
        <v>0</v>
      </c>
      <c r="I19" s="7">
        <f>SUM(B19:H19)</f>
        <v>13</v>
      </c>
      <c r="J19" s="10">
        <f>((B19*$B$14)+(C19*$C$14)+(D19*$D$14)+(E19*$E$14)+(F19*$F$14)+(G19*$G$14)+(H19*$H$14))/I19</f>
        <v>1.6153846153846154</v>
      </c>
      <c r="K19" s="7">
        <v>0</v>
      </c>
      <c r="L19" s="7">
        <v>0</v>
      </c>
      <c r="M19" s="7">
        <v>0</v>
      </c>
      <c r="N19" s="9">
        <f t="shared" ref="N19" si="2">SUM(K19:M19)+I19</f>
        <v>13</v>
      </c>
      <c r="O19" s="272"/>
    </row>
    <row r="20" spans="1:15" x14ac:dyDescent="0.25">
      <c r="A20" s="6"/>
      <c r="B20" s="7"/>
      <c r="C20" s="7"/>
      <c r="D20" s="7"/>
      <c r="E20" s="7"/>
      <c r="F20" s="7"/>
      <c r="G20" s="7"/>
      <c r="H20" s="7"/>
      <c r="I20" s="271"/>
      <c r="J20" s="10"/>
      <c r="K20" s="7"/>
      <c r="L20" s="7"/>
      <c r="M20" s="7"/>
      <c r="N20" s="9"/>
    </row>
    <row r="21" spans="1:15" x14ac:dyDescent="0.25">
      <c r="A21" s="69" t="s">
        <v>146</v>
      </c>
      <c r="B21" s="7">
        <v>0</v>
      </c>
      <c r="C21" s="7">
        <v>0</v>
      </c>
      <c r="D21" s="7">
        <v>1</v>
      </c>
      <c r="E21" s="7">
        <v>3</v>
      </c>
      <c r="F21" s="7">
        <v>1</v>
      </c>
      <c r="G21" s="7">
        <v>2</v>
      </c>
      <c r="H21" s="7">
        <v>0</v>
      </c>
      <c r="I21" s="271">
        <f t="shared" ref="I21" si="3">SUM(B21:H21)</f>
        <v>7</v>
      </c>
      <c r="J21" s="10">
        <f>((B21*$B$14)+(C21*$C$14)+(D21*$D$14)+(E21*$E$14)+(F21*$F$14)+(G21*$G$14)+(H21*$H$14))/I21</f>
        <v>5.8571428571428568</v>
      </c>
      <c r="K21" s="7">
        <v>0</v>
      </c>
      <c r="L21" s="7">
        <v>0</v>
      </c>
      <c r="M21" s="7">
        <v>0</v>
      </c>
      <c r="N21" s="9">
        <f t="shared" ref="N21" si="4">SUM(K21:M21)+I21</f>
        <v>7</v>
      </c>
    </row>
    <row r="22" spans="1:15" x14ac:dyDescent="0.2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5" x14ac:dyDescent="0.25">
      <c r="A23" s="2"/>
      <c r="B23" s="11">
        <f t="shared" ref="B23:H23" si="5">SUM(B16:B22)</f>
        <v>3</v>
      </c>
      <c r="C23" s="11">
        <f t="shared" si="5"/>
        <v>3</v>
      </c>
      <c r="D23" s="11">
        <f t="shared" si="5"/>
        <v>3</v>
      </c>
      <c r="E23" s="11">
        <f t="shared" si="5"/>
        <v>7</v>
      </c>
      <c r="F23" s="11">
        <f t="shared" si="5"/>
        <v>3</v>
      </c>
      <c r="G23" s="11">
        <f t="shared" si="5"/>
        <v>2</v>
      </c>
      <c r="H23" s="11">
        <f t="shared" si="5"/>
        <v>0</v>
      </c>
      <c r="I23" s="11">
        <f>SUM(I17:I22)</f>
        <v>21</v>
      </c>
      <c r="J23" s="10">
        <f>((B23*$B$14)+(C23*$C$14)+(D23*$D$14)+(E23*$E$14)+(F23*$F$14)+(G23*$G$14)+(H23*$H$14))/I23</f>
        <v>3.1428571428571428</v>
      </c>
      <c r="K23" s="11">
        <f>SUM(K16:K22)</f>
        <v>0</v>
      </c>
      <c r="L23" s="11">
        <f>SUM(L16:L22)</f>
        <v>0</v>
      </c>
      <c r="M23" s="11">
        <f>SUM(M16:M22)</f>
        <v>0</v>
      </c>
      <c r="N23" s="11">
        <f>SUM(N16:N22)</f>
        <v>21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zoomScaleNormal="100" workbookViewId="0">
      <selection activeCell="H28" sqref="H28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297" t="s">
        <v>19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.6" customHeight="1" x14ac:dyDescent="0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customHeight="1" x14ac:dyDescent="0.25">
      <c r="A3" s="1"/>
      <c r="H3" s="27"/>
      <c r="I3" s="299" t="s">
        <v>6</v>
      </c>
    </row>
    <row r="4" spans="1:15" x14ac:dyDescent="0.2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41</v>
      </c>
      <c r="H4" s="34" t="s">
        <v>42</v>
      </c>
      <c r="I4" s="299"/>
    </row>
    <row r="5" spans="1:15" ht="14.45" customHeight="1" x14ac:dyDescent="0.2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243"/>
      <c r="C6" s="243"/>
      <c r="D6" s="243"/>
      <c r="E6" s="243"/>
      <c r="F6" s="243"/>
      <c r="G6" s="243"/>
      <c r="H6" s="243"/>
      <c r="I6" s="243"/>
    </row>
    <row r="7" spans="1:15" ht="14.45" customHeight="1" x14ac:dyDescent="0.25">
      <c r="A7" s="240" t="s">
        <v>116</v>
      </c>
      <c r="B7" s="244">
        <v>3</v>
      </c>
      <c r="C7" s="244">
        <v>6</v>
      </c>
      <c r="D7" s="243">
        <f t="shared" ref="D7:D9" si="0">SUM(B7:C7)</f>
        <v>9</v>
      </c>
      <c r="E7" s="56">
        <f t="shared" ref="E7:E11" si="1">B7/D7</f>
        <v>0.33333333333333331</v>
      </c>
      <c r="F7" s="244">
        <v>0</v>
      </c>
      <c r="G7" s="244">
        <v>1</v>
      </c>
      <c r="H7" s="245">
        <v>0</v>
      </c>
      <c r="I7" s="245">
        <f>SUM(F7:H7)+D7</f>
        <v>10</v>
      </c>
      <c r="J7" s="272"/>
    </row>
    <row r="8" spans="1:15" ht="14.45" customHeight="1" x14ac:dyDescent="0.25">
      <c r="A8" s="6"/>
      <c r="B8" s="244"/>
      <c r="C8" s="244"/>
      <c r="D8" s="243"/>
      <c r="E8" s="56"/>
      <c r="F8" s="244"/>
      <c r="G8" s="244"/>
      <c r="H8" s="245"/>
      <c r="I8" s="245"/>
    </row>
    <row r="9" spans="1:15" x14ac:dyDescent="0.25">
      <c r="A9" s="241" t="s">
        <v>95</v>
      </c>
      <c r="B9" s="244">
        <v>9</v>
      </c>
      <c r="C9" s="244">
        <v>1</v>
      </c>
      <c r="D9" s="243">
        <f t="shared" si="0"/>
        <v>10</v>
      </c>
      <c r="E9" s="56">
        <f t="shared" si="1"/>
        <v>0.9</v>
      </c>
      <c r="F9" s="244">
        <v>0</v>
      </c>
      <c r="G9" s="244">
        <v>0</v>
      </c>
      <c r="H9" s="245">
        <v>1</v>
      </c>
      <c r="I9" s="245">
        <f>SUM(F9:H9)+D9</f>
        <v>11</v>
      </c>
      <c r="J9" s="284"/>
      <c r="K9" s="284"/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25">
      <c r="A11" s="2"/>
      <c r="B11" s="11">
        <f>SUM(B7:B10)</f>
        <v>12</v>
      </c>
      <c r="C11" s="11">
        <f>SUM(C7:C10)</f>
        <v>7</v>
      </c>
      <c r="D11" s="11">
        <f>SUM(D7:D10)</f>
        <v>19</v>
      </c>
      <c r="E11" s="12">
        <f t="shared" si="1"/>
        <v>0.63157894736842102</v>
      </c>
      <c r="F11" s="11">
        <f>SUM(F7:F10)</f>
        <v>0</v>
      </c>
      <c r="G11" s="11">
        <f>SUM(G7:G10)</f>
        <v>1</v>
      </c>
      <c r="H11" s="11">
        <f>SUM(H7:H10)</f>
        <v>1</v>
      </c>
      <c r="I11" s="26">
        <f>SUM(I7:I10)</f>
        <v>21</v>
      </c>
    </row>
    <row r="12" spans="1:15" ht="15" customHeight="1" x14ac:dyDescent="0.25">
      <c r="N12" s="27"/>
    </row>
    <row r="13" spans="1:15" ht="15" customHeight="1" x14ac:dyDescent="0.25">
      <c r="M13" s="21"/>
      <c r="N13" s="299" t="s">
        <v>6</v>
      </c>
    </row>
    <row r="14" spans="1:15" x14ac:dyDescent="0.2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41</v>
      </c>
      <c r="M14" s="13" t="s">
        <v>42</v>
      </c>
      <c r="N14" s="299"/>
    </row>
    <row r="15" spans="1:15" x14ac:dyDescent="0.2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9"/>
      <c r="M15" s="19"/>
      <c r="N15" s="5"/>
    </row>
    <row r="16" spans="1:15" x14ac:dyDescent="0.25">
      <c r="A16" s="6"/>
      <c r="B16" s="247"/>
      <c r="C16" s="247"/>
      <c r="D16" s="247"/>
      <c r="E16" s="247"/>
      <c r="F16" s="247"/>
      <c r="G16" s="247"/>
      <c r="H16" s="247"/>
      <c r="I16" s="108"/>
      <c r="J16" s="109"/>
      <c r="K16" s="247"/>
      <c r="L16" s="247"/>
      <c r="M16" s="247"/>
      <c r="N16" s="9"/>
    </row>
    <row r="17" spans="1:14" x14ac:dyDescent="0.25">
      <c r="A17" s="242" t="s">
        <v>46</v>
      </c>
      <c r="B17" s="248">
        <v>0</v>
      </c>
      <c r="C17" s="248">
        <v>4</v>
      </c>
      <c r="D17" s="248">
        <v>0</v>
      </c>
      <c r="E17" s="248">
        <v>0</v>
      </c>
      <c r="F17" s="248">
        <v>0</v>
      </c>
      <c r="G17" s="248">
        <v>0</v>
      </c>
      <c r="H17" s="248">
        <v>0</v>
      </c>
      <c r="I17" s="247">
        <f>SUM(B17:H17)</f>
        <v>4</v>
      </c>
      <c r="J17" s="121">
        <f>((B17*$B$14)+(C17*$C$14)+(D17*$D$14)+(E17*$E$14)+(F17*$F$14)+(G17*$G$14)+(H17*$H$14))/I17</f>
        <v>0</v>
      </c>
      <c r="K17" s="248">
        <v>0</v>
      </c>
      <c r="L17" s="248">
        <v>0</v>
      </c>
      <c r="M17" s="247">
        <v>0</v>
      </c>
      <c r="N17" s="9">
        <f t="shared" ref="N17" si="2">SUM(K17:M17)+I17</f>
        <v>4</v>
      </c>
    </row>
    <row r="18" spans="1:14" x14ac:dyDescent="0.25">
      <c r="A18" s="6"/>
      <c r="B18" s="248"/>
      <c r="C18" s="248"/>
      <c r="D18" s="248"/>
      <c r="E18" s="248"/>
      <c r="F18" s="248"/>
      <c r="G18" s="248"/>
      <c r="H18" s="248"/>
      <c r="I18" s="108"/>
      <c r="J18" s="121"/>
      <c r="K18" s="248"/>
      <c r="L18" s="248"/>
      <c r="M18" s="247"/>
      <c r="N18" s="9"/>
    </row>
    <row r="19" spans="1:14" x14ac:dyDescent="0.25">
      <c r="A19" s="6"/>
      <c r="B19" s="247"/>
      <c r="C19" s="247"/>
      <c r="D19" s="247"/>
      <c r="E19" s="247"/>
      <c r="F19" s="247"/>
      <c r="G19" s="247"/>
      <c r="H19" s="247"/>
      <c r="I19" s="247"/>
      <c r="J19" s="121"/>
      <c r="K19" s="247"/>
      <c r="L19" s="247"/>
      <c r="M19" s="247"/>
      <c r="N19" s="9"/>
    </row>
    <row r="20" spans="1:14" x14ac:dyDescent="0.25">
      <c r="A20" s="2"/>
      <c r="B20" s="11">
        <f t="shared" ref="B20:H20" si="3">SUM(B16:B19)</f>
        <v>0</v>
      </c>
      <c r="C20" s="11">
        <f t="shared" si="3"/>
        <v>4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>SUM(I17:I19)</f>
        <v>4</v>
      </c>
      <c r="J20" s="10">
        <f>((B20*$B$14)+(C20*$C$14)+(D20*$D$14)+(E20*$E$14)+(F20*$F$14)+(G20*$G$14)+(H20*$H$14))/I20</f>
        <v>0</v>
      </c>
      <c r="K20" s="11">
        <f>SUM(K16:K19)</f>
        <v>0</v>
      </c>
      <c r="L20" s="11">
        <f>SUM(L16:L19)</f>
        <v>0</v>
      </c>
      <c r="M20" s="11">
        <f>SUM(M16:M19)</f>
        <v>0</v>
      </c>
      <c r="N20" s="11">
        <f>SUM(N16:N19)</f>
        <v>4</v>
      </c>
    </row>
  </sheetData>
  <mergeCells count="4">
    <mergeCell ref="N13:N14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36</vt:i4>
      </vt:variant>
      <vt:variant>
        <vt:lpstr>Navngivne områder</vt:lpstr>
      </vt:variant>
      <vt:variant>
        <vt:i4>6</vt:i4>
      </vt:variant>
    </vt:vector>
  </HeadingPairs>
  <TitlesOfParts>
    <vt:vector size="42" baseType="lpstr">
      <vt:lpstr>INFO</vt:lpstr>
      <vt:lpstr>AD</vt:lpstr>
      <vt:lpstr>BAIT</vt:lpstr>
      <vt:lpstr>BA</vt:lpstr>
      <vt:lpstr>BEM</vt:lpstr>
      <vt:lpstr>BIO</vt:lpstr>
      <vt:lpstr>BIOT</vt:lpstr>
      <vt:lpstr>DAT</vt:lpstr>
      <vt:lpstr>EGI</vt:lpstr>
      <vt:lpstr>EIT</vt:lpstr>
      <vt:lpstr>FYS</vt:lpstr>
      <vt:lpstr>GEO</vt:lpstr>
      <vt:lpstr>GBE</vt:lpstr>
      <vt:lpstr>IDR 1+2</vt:lpstr>
      <vt:lpstr>IDR 3+4</vt:lpstr>
      <vt:lpstr>INF</vt:lpstr>
      <vt:lpstr>ITC</vt:lpstr>
      <vt:lpstr>IxD</vt:lpstr>
      <vt:lpstr>KEMI</vt:lpstr>
      <vt:lpstr>KEMT</vt:lpstr>
      <vt:lpstr>LAND</vt:lpstr>
      <vt:lpstr>MAOK</vt:lpstr>
      <vt:lpstr>MAT</vt:lpstr>
      <vt:lpstr>MATTEK</vt:lpstr>
      <vt:lpstr>MEA</vt:lpstr>
      <vt:lpstr>MILT</vt:lpstr>
      <vt:lpstr>MP</vt:lpstr>
      <vt:lpstr>NANO</vt:lpstr>
      <vt:lpstr>PDP</vt:lpstr>
      <vt:lpstr>ROB</vt:lpstr>
      <vt:lpstr>ST</vt:lpstr>
      <vt:lpstr>SW</vt:lpstr>
      <vt:lpstr>TAN</vt:lpstr>
      <vt:lpstr>Fristudieaktivitet</vt:lpstr>
      <vt:lpstr>Ark1</vt:lpstr>
      <vt:lpstr>Ark2</vt:lpstr>
      <vt:lpstr>AD!Udskriftsområde</vt:lpstr>
      <vt:lpstr>DAT!Udskriftsområde</vt:lpstr>
      <vt:lpstr>MAOK!Udskriftsområde</vt:lpstr>
      <vt:lpstr>MATTEK!Udskriftsområde</vt:lpstr>
      <vt:lpstr>PDP!Udskriftsområde</vt:lpstr>
      <vt:lpstr>SW!Udskriftsområde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Louise Mikkelsen</cp:lastModifiedBy>
  <cp:lastPrinted>2017-02-20T10:09:11Z</cp:lastPrinted>
  <dcterms:created xsi:type="dcterms:W3CDTF">2016-02-23T10:10:29Z</dcterms:created>
  <dcterms:modified xsi:type="dcterms:W3CDTF">2019-04-23T07:30:48Z</dcterms:modified>
</cp:coreProperties>
</file>