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ieadministration\Eksamen\Karakterstatistik\V20-21\"/>
    </mc:Choice>
  </mc:AlternateContent>
  <xr:revisionPtr revIDLastSave="1866" documentId="11_BC96DF69FDC3E4DB164969EA81A2BAFAABEC1D54" xr6:coauthVersionLast="47" xr6:coauthVersionMax="47" xr10:uidLastSave="{75CAAA85-0134-48CF-A10C-DFB3B4086649}"/>
  <bookViews>
    <workbookView xWindow="270" yWindow="960" windowWidth="21075" windowHeight="9375" tabRatio="769" firstSheet="8" activeTab="30" xr2:uid="{00000000-000D-0000-FFFF-FFFF00000000}"/>
  </bookViews>
  <sheets>
    <sheet name="INFO" sheetId="36" r:id="rId1"/>
    <sheet name="AD" sheetId="1" r:id="rId2"/>
    <sheet name="BA" sheetId="5" r:id="rId3"/>
    <sheet name="BAIT" sheetId="13" r:id="rId4"/>
    <sheet name="BEM" sheetId="4" r:id="rId5"/>
    <sheet name="BIO" sheetId="2" r:id="rId6"/>
    <sheet name="BIOT" sheetId="3" r:id="rId7"/>
    <sheet name="COMTEK" sheetId="15" r:id="rId8"/>
    <sheet name="DAT" sheetId="6" r:id="rId9"/>
    <sheet name="DV" sheetId="37" r:id="rId10"/>
    <sheet name="EGI" sheetId="8" r:id="rId11"/>
    <sheet name="EIT" sheetId="7" r:id="rId12"/>
    <sheet name="Ark1" sheetId="38" state="hidden" r:id="rId13"/>
    <sheet name="Ark2" sheetId="39" state="hidden" r:id="rId14"/>
    <sheet name="FYS" sheetId="9" r:id="rId15"/>
    <sheet name="GEO" sheetId="10" r:id="rId16"/>
    <sheet name="GBE" sheetId="11" r:id="rId17"/>
    <sheet name="IxD" sheetId="14" r:id="rId18"/>
    <sheet name="KEMI" sheetId="16" r:id="rId19"/>
    <sheet name="KEMT" sheetId="34" r:id="rId20"/>
    <sheet name="LAND" sheetId="17" r:id="rId21"/>
    <sheet name="MAOK" sheetId="21" r:id="rId22"/>
    <sheet name="MAT" sheetId="19" r:id="rId23"/>
    <sheet name="MATTEK" sheetId="20" r:id="rId24"/>
    <sheet name="MED" sheetId="22" r:id="rId25"/>
    <sheet name="MILT" sheetId="35" r:id="rId26"/>
    <sheet name="MP" sheetId="18" r:id="rId27"/>
    <sheet name="NANO" sheetId="23" r:id="rId28"/>
    <sheet name="PDP" sheetId="24" r:id="rId29"/>
    <sheet name="ROB" sheetId="25" r:id="rId30"/>
    <sheet name="SW" sheetId="26" r:id="rId31"/>
    <sheet name="TAN" sheetId="27" r:id="rId32"/>
    <sheet name="Fristudieaktivitet" sheetId="32" r:id="rId33"/>
  </sheets>
  <definedNames>
    <definedName name="_xlnm.Print_Area" localSheetId="1">AD!$A$1:$O$24</definedName>
    <definedName name="_xlnm.Print_Area" localSheetId="8">DAT!$A$1:$M$16</definedName>
    <definedName name="_xlnm.Print_Area" localSheetId="9">DV!$A$1:$M$12</definedName>
    <definedName name="_xlnm.Print_Area" localSheetId="21">MAOK!$A$1:$N$14</definedName>
    <definedName name="_xlnm.Print_Area" localSheetId="23">MATTEK!$A$1:$M$35</definedName>
    <definedName name="_xlnm.Print_Area" localSheetId="28">PDP!$A$1:$O$34</definedName>
    <definedName name="_xlnm.Print_Area" localSheetId="30">SW!$A$1:$N$18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I11" i="26"/>
  <c r="I11" i="6"/>
  <c r="J21" i="35"/>
  <c r="I19" i="10"/>
  <c r="I21" i="7"/>
  <c r="I21" i="25"/>
  <c r="I19" i="25"/>
  <c r="N21" i="15"/>
  <c r="J21" i="15"/>
  <c r="J21" i="25"/>
  <c r="H23" i="21"/>
  <c r="G23" i="21"/>
  <c r="F23" i="21"/>
  <c r="C23" i="21"/>
  <c r="B23" i="21"/>
  <c r="D21" i="21"/>
  <c r="H32" i="19"/>
  <c r="G32" i="19"/>
  <c r="F32" i="19"/>
  <c r="C32" i="19"/>
  <c r="B32" i="19"/>
  <c r="D30" i="19"/>
  <c r="I11" i="23"/>
  <c r="I21" i="3"/>
  <c r="J21" i="2"/>
  <c r="I21" i="2"/>
  <c r="I21" i="15"/>
  <c r="I22" i="11"/>
  <c r="J22" i="11"/>
  <c r="N22" i="11"/>
  <c r="N11" i="17"/>
  <c r="I11" i="17"/>
  <c r="J11" i="17" s="1"/>
  <c r="D9" i="34"/>
  <c r="I25" i="34"/>
  <c r="I23" i="34"/>
  <c r="I21" i="34"/>
  <c r="I19" i="2"/>
  <c r="I15" i="8"/>
  <c r="I20" i="11"/>
  <c r="I18" i="11"/>
  <c r="J18" i="11"/>
  <c r="N18" i="11"/>
  <c r="I17" i="17"/>
  <c r="I15" i="17"/>
  <c r="I13" i="17"/>
  <c r="I19" i="4"/>
  <c r="I17" i="26"/>
  <c r="M15" i="37"/>
  <c r="L15" i="37"/>
  <c r="K15" i="37"/>
  <c r="H15" i="37"/>
  <c r="G15" i="37"/>
  <c r="F15" i="37"/>
  <c r="E15" i="37"/>
  <c r="D15" i="37"/>
  <c r="C15" i="37"/>
  <c r="B15" i="37"/>
  <c r="I13" i="37"/>
  <c r="I11" i="37"/>
  <c r="I9" i="37"/>
  <c r="I7" i="37"/>
  <c r="K19" i="6"/>
  <c r="F19" i="6"/>
  <c r="G19" i="6"/>
  <c r="I7" i="6"/>
  <c r="J7" i="6" s="1"/>
  <c r="N15" i="6" l="1"/>
  <c r="J15" i="6"/>
  <c r="J11" i="26"/>
  <c r="N11" i="26"/>
  <c r="N11" i="6"/>
  <c r="J11" i="6"/>
  <c r="N19" i="10"/>
  <c r="J19" i="10"/>
  <c r="N21" i="7"/>
  <c r="J21" i="7"/>
  <c r="N21" i="25"/>
  <c r="D23" i="21"/>
  <c r="I21" i="21"/>
  <c r="I23" i="21" s="1"/>
  <c r="E21" i="21"/>
  <c r="E23" i="21"/>
  <c r="D32" i="19"/>
  <c r="I30" i="19"/>
  <c r="I32" i="19" s="1"/>
  <c r="E30" i="19"/>
  <c r="E32" i="19"/>
  <c r="N11" i="23"/>
  <c r="J11" i="23"/>
  <c r="N21" i="35"/>
  <c r="N21" i="3"/>
  <c r="J21" i="3"/>
  <c r="N21" i="2"/>
  <c r="I9" i="34"/>
  <c r="E9" i="34"/>
  <c r="N25" i="34"/>
  <c r="J25" i="34"/>
  <c r="N23" i="34"/>
  <c r="J23" i="34"/>
  <c r="N21" i="34"/>
  <c r="J21" i="34"/>
  <c r="N19" i="2"/>
  <c r="J19" i="2"/>
  <c r="N15" i="8"/>
  <c r="J15" i="8"/>
  <c r="N20" i="11"/>
  <c r="J20" i="11"/>
  <c r="N17" i="17"/>
  <c r="J17" i="17"/>
  <c r="N15" i="17"/>
  <c r="J15" i="17"/>
  <c r="N13" i="17"/>
  <c r="J13" i="17"/>
  <c r="N19" i="4"/>
  <c r="J19" i="4"/>
  <c r="N17" i="26"/>
  <c r="J17" i="26"/>
  <c r="I15" i="37"/>
  <c r="N7" i="37"/>
  <c r="J7" i="37"/>
  <c r="N9" i="37"/>
  <c r="J9" i="37"/>
  <c r="N11" i="37"/>
  <c r="J11" i="37"/>
  <c r="N13" i="37"/>
  <c r="J13" i="37"/>
  <c r="J15" i="37"/>
  <c r="N7" i="6"/>
  <c r="I11" i="13"/>
  <c r="J11" i="13" s="1"/>
  <c r="I18" i="5"/>
  <c r="N18" i="5" s="1"/>
  <c r="I14" i="5"/>
  <c r="N14" i="5" s="1"/>
  <c r="I16" i="5"/>
  <c r="N16" i="5" s="1"/>
  <c r="I9" i="5"/>
  <c r="N9" i="5" s="1"/>
  <c r="I7" i="5"/>
  <c r="J7" i="5" s="1"/>
  <c r="I11" i="8"/>
  <c r="N11" i="8" s="1"/>
  <c r="I9" i="8"/>
  <c r="N9" i="8" s="1"/>
  <c r="I11" i="18"/>
  <c r="N11" i="18" s="1"/>
  <c r="I9" i="18"/>
  <c r="N9" i="18" s="1"/>
  <c r="I16" i="11"/>
  <c r="N16" i="11" s="1"/>
  <c r="I20" i="19"/>
  <c r="N20" i="19" s="1"/>
  <c r="I18" i="19"/>
  <c r="N18" i="19" s="1"/>
  <c r="I14" i="19"/>
  <c r="N14" i="19" s="1"/>
  <c r="I16" i="19"/>
  <c r="N16" i="19" s="1"/>
  <c r="I11" i="19"/>
  <c r="N11" i="19" s="1"/>
  <c r="I9" i="19"/>
  <c r="N9" i="19" s="1"/>
  <c r="I11" i="21"/>
  <c r="N11" i="21" s="1"/>
  <c r="I9" i="21"/>
  <c r="N9" i="21" s="1"/>
  <c r="I19" i="20"/>
  <c r="N19" i="20" s="1"/>
  <c r="I17" i="20"/>
  <c r="J17" i="20" s="1"/>
  <c r="I11" i="9"/>
  <c r="N11" i="9" s="1"/>
  <c r="I13" i="23"/>
  <c r="N13" i="23" s="1"/>
  <c r="N15" i="37" l="1"/>
  <c r="N17" i="20"/>
  <c r="J16" i="11"/>
  <c r="J11" i="9"/>
  <c r="J9" i="8"/>
  <c r="N11" i="13"/>
  <c r="J18" i="5"/>
  <c r="J14" i="5"/>
  <c r="J16" i="5"/>
  <c r="N7" i="5"/>
  <c r="J9" i="5"/>
  <c r="J11" i="8"/>
  <c r="J11" i="18"/>
  <c r="J9" i="18"/>
  <c r="J20" i="19"/>
  <c r="J18" i="19"/>
  <c r="J14" i="19"/>
  <c r="J16" i="19"/>
  <c r="J11" i="19"/>
  <c r="J9" i="19"/>
  <c r="J11" i="21"/>
  <c r="J9" i="21"/>
  <c r="J19" i="20"/>
  <c r="J13" i="23"/>
  <c r="I19" i="7"/>
  <c r="N19" i="7" s="1"/>
  <c r="I15" i="25"/>
  <c r="J15" i="25" s="1"/>
  <c r="N15" i="25"/>
  <c r="I17" i="25"/>
  <c r="N17" i="25" s="1"/>
  <c r="J19" i="25"/>
  <c r="B23" i="25"/>
  <c r="C23" i="25"/>
  <c r="D23" i="25"/>
  <c r="E23" i="25"/>
  <c r="F23" i="25"/>
  <c r="G23" i="25"/>
  <c r="H23" i="25"/>
  <c r="K23" i="25"/>
  <c r="L23" i="25"/>
  <c r="M23" i="25"/>
  <c r="M15" i="22"/>
  <c r="L15" i="22"/>
  <c r="K15" i="22"/>
  <c r="H15" i="22"/>
  <c r="G15" i="22"/>
  <c r="F15" i="22"/>
  <c r="E15" i="22"/>
  <c r="D15" i="22"/>
  <c r="C15" i="22"/>
  <c r="B15" i="22"/>
  <c r="I13" i="22"/>
  <c r="J13" i="22" s="1"/>
  <c r="I11" i="22"/>
  <c r="J11" i="22" s="1"/>
  <c r="I9" i="22"/>
  <c r="I7" i="22"/>
  <c r="M19" i="6"/>
  <c r="L19" i="6"/>
  <c r="H19" i="6"/>
  <c r="E19" i="6"/>
  <c r="D19" i="6"/>
  <c r="C19" i="6"/>
  <c r="B19" i="6"/>
  <c r="I17" i="6"/>
  <c r="J17" i="6" s="1"/>
  <c r="I13" i="6"/>
  <c r="I9" i="6"/>
  <c r="J9" i="6" s="1"/>
  <c r="I13" i="26"/>
  <c r="N13" i="26" s="1"/>
  <c r="I9" i="26"/>
  <c r="N9" i="26" s="1"/>
  <c r="D7" i="4"/>
  <c r="I7" i="4" s="1"/>
  <c r="H23" i="1"/>
  <c r="G23" i="1"/>
  <c r="J13" i="26" l="1"/>
  <c r="J7" i="22"/>
  <c r="N7" i="22"/>
  <c r="N19" i="25"/>
  <c r="N9" i="22"/>
  <c r="J9" i="22"/>
  <c r="N11" i="22"/>
  <c r="I15" i="22"/>
  <c r="J15" i="22" s="1"/>
  <c r="N13" i="22"/>
  <c r="N13" i="6"/>
  <c r="J13" i="6"/>
  <c r="N9" i="6"/>
  <c r="N17" i="6"/>
  <c r="I19" i="6"/>
  <c r="J19" i="6" s="1"/>
  <c r="J19" i="7"/>
  <c r="N23" i="25"/>
  <c r="J17" i="25"/>
  <c r="I23" i="25"/>
  <c r="J23" i="25" s="1"/>
  <c r="E7" i="4"/>
  <c r="I10" i="27"/>
  <c r="J10" i="27" s="1"/>
  <c r="H27" i="32"/>
  <c r="G27" i="32"/>
  <c r="M14" i="27"/>
  <c r="L14" i="27"/>
  <c r="K14" i="27"/>
  <c r="H14" i="27"/>
  <c r="G14" i="27"/>
  <c r="F14" i="27"/>
  <c r="E14" i="27"/>
  <c r="D14" i="27"/>
  <c r="C14" i="27"/>
  <c r="B14" i="27"/>
  <c r="I12" i="27"/>
  <c r="J12" i="27" s="1"/>
  <c r="I8" i="27"/>
  <c r="J8" i="27" s="1"/>
  <c r="M19" i="26"/>
  <c r="L19" i="26"/>
  <c r="K19" i="26"/>
  <c r="H19" i="26"/>
  <c r="G19" i="26"/>
  <c r="F19" i="26"/>
  <c r="E19" i="26"/>
  <c r="D19" i="26"/>
  <c r="C19" i="26"/>
  <c r="B19" i="26"/>
  <c r="I15" i="26"/>
  <c r="J15" i="26" s="1"/>
  <c r="I7" i="26"/>
  <c r="H9" i="25"/>
  <c r="G9" i="25"/>
  <c r="F9" i="25"/>
  <c r="C9" i="25"/>
  <c r="B9" i="25"/>
  <c r="D7" i="25"/>
  <c r="I7" i="25" s="1"/>
  <c r="M21" i="24"/>
  <c r="L21" i="24"/>
  <c r="K21" i="24"/>
  <c r="H21" i="24"/>
  <c r="G21" i="24"/>
  <c r="F21" i="24"/>
  <c r="E21" i="24"/>
  <c r="D21" i="24"/>
  <c r="C21" i="24"/>
  <c r="B21" i="24"/>
  <c r="I19" i="24"/>
  <c r="I17" i="24"/>
  <c r="J17" i="24" s="1"/>
  <c r="H11" i="24"/>
  <c r="G11" i="24"/>
  <c r="F11" i="24"/>
  <c r="C11" i="24"/>
  <c r="B11" i="24"/>
  <c r="D9" i="24"/>
  <c r="E9" i="24" s="1"/>
  <c r="D7" i="24"/>
  <c r="I7" i="24" s="1"/>
  <c r="M17" i="23"/>
  <c r="L17" i="23"/>
  <c r="K17" i="23"/>
  <c r="H17" i="23"/>
  <c r="G17" i="23"/>
  <c r="F17" i="23"/>
  <c r="E17" i="23"/>
  <c r="D17" i="23"/>
  <c r="C17" i="23"/>
  <c r="B17" i="23"/>
  <c r="I15" i="23"/>
  <c r="N15" i="23" s="1"/>
  <c r="I9" i="23"/>
  <c r="N9" i="23" s="1"/>
  <c r="I7" i="23"/>
  <c r="I17" i="23" s="1"/>
  <c r="M15" i="18"/>
  <c r="L15" i="18"/>
  <c r="K15" i="18"/>
  <c r="H15" i="18"/>
  <c r="G15" i="18"/>
  <c r="F15" i="18"/>
  <c r="E15" i="18"/>
  <c r="D15" i="18"/>
  <c r="C15" i="18"/>
  <c r="B15" i="18"/>
  <c r="I13" i="18"/>
  <c r="N13" i="18" s="1"/>
  <c r="I7" i="18"/>
  <c r="J7" i="18" s="1"/>
  <c r="M24" i="35"/>
  <c r="L24" i="35"/>
  <c r="K24" i="35"/>
  <c r="H24" i="35"/>
  <c r="G24" i="35"/>
  <c r="F24" i="35"/>
  <c r="E24" i="35"/>
  <c r="D24" i="35"/>
  <c r="C24" i="35"/>
  <c r="B24" i="35"/>
  <c r="I19" i="35"/>
  <c r="J19" i="35" s="1"/>
  <c r="I17" i="35"/>
  <c r="N17" i="35" s="1"/>
  <c r="I15" i="35"/>
  <c r="J15" i="35" s="1"/>
  <c r="H9" i="35"/>
  <c r="G9" i="35"/>
  <c r="F9" i="35"/>
  <c r="C9" i="35"/>
  <c r="B9" i="35"/>
  <c r="D7" i="35"/>
  <c r="I7" i="35" s="1"/>
  <c r="M15" i="21"/>
  <c r="L15" i="21"/>
  <c r="K15" i="21"/>
  <c r="H15" i="21"/>
  <c r="G15" i="21"/>
  <c r="F15" i="21"/>
  <c r="E15" i="21"/>
  <c r="D15" i="21"/>
  <c r="C15" i="21"/>
  <c r="B15" i="21"/>
  <c r="I13" i="21"/>
  <c r="I7" i="21"/>
  <c r="M21" i="20"/>
  <c r="L21" i="20"/>
  <c r="K21" i="20"/>
  <c r="H21" i="20"/>
  <c r="G21" i="20"/>
  <c r="F21" i="20"/>
  <c r="E21" i="20"/>
  <c r="D21" i="20"/>
  <c r="C21" i="20"/>
  <c r="B21" i="20"/>
  <c r="I15" i="20"/>
  <c r="J15" i="20" s="1"/>
  <c r="H9" i="20"/>
  <c r="G9" i="20"/>
  <c r="F9" i="20"/>
  <c r="C9" i="20"/>
  <c r="B9" i="20"/>
  <c r="D7" i="20"/>
  <c r="I7" i="20" s="1"/>
  <c r="M24" i="19"/>
  <c r="L24" i="19"/>
  <c r="K24" i="19"/>
  <c r="H24" i="19"/>
  <c r="G24" i="19"/>
  <c r="F24" i="19"/>
  <c r="E24" i="19"/>
  <c r="D24" i="19"/>
  <c r="C24" i="19"/>
  <c r="B24" i="19"/>
  <c r="I22" i="19"/>
  <c r="N22" i="19" s="1"/>
  <c r="I7" i="19"/>
  <c r="I24" i="19" s="1"/>
  <c r="M19" i="17"/>
  <c r="L19" i="17"/>
  <c r="K19" i="17"/>
  <c r="H19" i="17"/>
  <c r="G19" i="17"/>
  <c r="F19" i="17"/>
  <c r="E19" i="17"/>
  <c r="D19" i="17"/>
  <c r="C19" i="17"/>
  <c r="B19" i="17"/>
  <c r="I9" i="17"/>
  <c r="I7" i="17"/>
  <c r="J7" i="17" s="1"/>
  <c r="M27" i="34"/>
  <c r="L27" i="34"/>
  <c r="K27" i="34"/>
  <c r="H27" i="34"/>
  <c r="G27" i="34"/>
  <c r="F27" i="34"/>
  <c r="E27" i="34"/>
  <c r="D27" i="34"/>
  <c r="C27" i="34"/>
  <c r="B27" i="34"/>
  <c r="I19" i="34"/>
  <c r="N19" i="34" s="1"/>
  <c r="I17" i="34"/>
  <c r="J17" i="34" s="1"/>
  <c r="H11" i="34"/>
  <c r="G11" i="34"/>
  <c r="F11" i="34"/>
  <c r="C11" i="34"/>
  <c r="B11" i="34"/>
  <c r="D7" i="34"/>
  <c r="I7" i="34" s="1"/>
  <c r="M21" i="16"/>
  <c r="L21" i="16"/>
  <c r="K21" i="16"/>
  <c r="H21" i="16"/>
  <c r="G21" i="16"/>
  <c r="F21" i="16"/>
  <c r="E21" i="16"/>
  <c r="D21" i="16"/>
  <c r="C21" i="16"/>
  <c r="B21" i="16"/>
  <c r="I19" i="16"/>
  <c r="J19" i="16" s="1"/>
  <c r="I17" i="16"/>
  <c r="N17" i="16" s="1"/>
  <c r="I15" i="16"/>
  <c r="H9" i="16"/>
  <c r="G9" i="16"/>
  <c r="F9" i="16"/>
  <c r="C9" i="16"/>
  <c r="B9" i="16"/>
  <c r="D7" i="16"/>
  <c r="I7" i="16" s="1"/>
  <c r="M23" i="15"/>
  <c r="L23" i="15"/>
  <c r="K23" i="15"/>
  <c r="H23" i="15"/>
  <c r="G23" i="15"/>
  <c r="F23" i="15"/>
  <c r="E23" i="15"/>
  <c r="D23" i="15"/>
  <c r="C23" i="15"/>
  <c r="B23" i="15"/>
  <c r="I19" i="15"/>
  <c r="N19" i="15" s="1"/>
  <c r="I17" i="15"/>
  <c r="J17" i="15" s="1"/>
  <c r="H11" i="15"/>
  <c r="G11" i="15"/>
  <c r="F11" i="15"/>
  <c r="C11" i="15"/>
  <c r="B11" i="15"/>
  <c r="D9" i="15"/>
  <c r="I9" i="15" s="1"/>
  <c r="D7" i="15"/>
  <c r="I7" i="15" s="1"/>
  <c r="M15" i="14"/>
  <c r="L15" i="14"/>
  <c r="K15" i="14"/>
  <c r="H15" i="14"/>
  <c r="G15" i="14"/>
  <c r="F15" i="14"/>
  <c r="E15" i="14"/>
  <c r="D15" i="14"/>
  <c r="C15" i="14"/>
  <c r="B15" i="14"/>
  <c r="I13" i="14"/>
  <c r="N13" i="14" s="1"/>
  <c r="I11" i="14"/>
  <c r="N11" i="14" s="1"/>
  <c r="I9" i="14"/>
  <c r="N9" i="14" s="1"/>
  <c r="I7" i="14"/>
  <c r="J7" i="14" s="1"/>
  <c r="M24" i="11"/>
  <c r="L24" i="11"/>
  <c r="K24" i="11"/>
  <c r="H24" i="11"/>
  <c r="G24" i="11"/>
  <c r="F24" i="11"/>
  <c r="C24" i="11"/>
  <c r="B24" i="11"/>
  <c r="I14" i="11"/>
  <c r="J14" i="11" s="1"/>
  <c r="H8" i="11"/>
  <c r="G8" i="11"/>
  <c r="F8" i="11"/>
  <c r="C8" i="11"/>
  <c r="B8" i="11"/>
  <c r="D24" i="11"/>
  <c r="M21" i="10"/>
  <c r="L21" i="10"/>
  <c r="K21" i="10"/>
  <c r="H21" i="10"/>
  <c r="G21" i="10"/>
  <c r="F21" i="10"/>
  <c r="E21" i="10"/>
  <c r="D21" i="10"/>
  <c r="C21" i="10"/>
  <c r="B21" i="10"/>
  <c r="I17" i="10"/>
  <c r="J17" i="10" s="1"/>
  <c r="I15" i="10"/>
  <c r="I21" i="10" s="1"/>
  <c r="H9" i="10"/>
  <c r="G9" i="10"/>
  <c r="F9" i="10"/>
  <c r="C9" i="10"/>
  <c r="B9" i="10"/>
  <c r="D7" i="10"/>
  <c r="I7" i="10" s="1"/>
  <c r="I9" i="10" s="1"/>
  <c r="M15" i="9"/>
  <c r="L15" i="9"/>
  <c r="K15" i="9"/>
  <c r="H15" i="9"/>
  <c r="G15" i="9"/>
  <c r="F15" i="9"/>
  <c r="E15" i="9"/>
  <c r="D15" i="9"/>
  <c r="C15" i="9"/>
  <c r="B15" i="9"/>
  <c r="I13" i="9"/>
  <c r="J13" i="9" s="1"/>
  <c r="I9" i="9"/>
  <c r="N9" i="9" s="1"/>
  <c r="I7" i="9"/>
  <c r="J7" i="9" s="1"/>
  <c r="M17" i="8"/>
  <c r="L17" i="8"/>
  <c r="K17" i="8"/>
  <c r="H17" i="8"/>
  <c r="G17" i="8"/>
  <c r="F17" i="8"/>
  <c r="E17" i="8"/>
  <c r="D17" i="8"/>
  <c r="C17" i="8"/>
  <c r="B17" i="8"/>
  <c r="I13" i="8"/>
  <c r="J13" i="8"/>
  <c r="I7" i="8"/>
  <c r="J7" i="8" s="1"/>
  <c r="M23" i="7"/>
  <c r="L23" i="7"/>
  <c r="K23" i="7"/>
  <c r="H23" i="7"/>
  <c r="G23" i="7"/>
  <c r="F23" i="7"/>
  <c r="E23" i="7"/>
  <c r="D23" i="7"/>
  <c r="C23" i="7"/>
  <c r="B23" i="7"/>
  <c r="I17" i="7"/>
  <c r="N17" i="7" s="1"/>
  <c r="I15" i="7"/>
  <c r="N15" i="7" s="1"/>
  <c r="H9" i="7"/>
  <c r="G9" i="7"/>
  <c r="F9" i="7"/>
  <c r="C9" i="7"/>
  <c r="B9" i="7"/>
  <c r="D7" i="7"/>
  <c r="I7" i="7" s="1"/>
  <c r="M23" i="3"/>
  <c r="L23" i="3"/>
  <c r="K23" i="3"/>
  <c r="H23" i="3"/>
  <c r="G23" i="3"/>
  <c r="F23" i="3"/>
  <c r="E23" i="3"/>
  <c r="D23" i="3"/>
  <c r="C23" i="3"/>
  <c r="B23" i="3"/>
  <c r="I19" i="3"/>
  <c r="J19" i="3" s="1"/>
  <c r="I17" i="3"/>
  <c r="N17" i="3" s="1"/>
  <c r="I15" i="3"/>
  <c r="J15" i="3" s="1"/>
  <c r="H9" i="3"/>
  <c r="G9" i="3"/>
  <c r="F9" i="3"/>
  <c r="C9" i="3"/>
  <c r="B9" i="3"/>
  <c r="D7" i="3"/>
  <c r="M23" i="2"/>
  <c r="L23" i="2"/>
  <c r="K23" i="2"/>
  <c r="H23" i="2"/>
  <c r="G23" i="2"/>
  <c r="F23" i="2"/>
  <c r="E23" i="2"/>
  <c r="D23" i="2"/>
  <c r="C23" i="2"/>
  <c r="B23" i="2"/>
  <c r="I17" i="2"/>
  <c r="N17" i="2" s="1"/>
  <c r="I15" i="2"/>
  <c r="J15" i="2" s="1"/>
  <c r="H9" i="2"/>
  <c r="G9" i="2"/>
  <c r="F9" i="2"/>
  <c r="C9" i="2"/>
  <c r="B9" i="2"/>
  <c r="D7" i="2"/>
  <c r="I7" i="2" s="1"/>
  <c r="I9" i="2" s="1"/>
  <c r="M21" i="4"/>
  <c r="L21" i="4"/>
  <c r="K21" i="4"/>
  <c r="H21" i="4"/>
  <c r="G21" i="4"/>
  <c r="F21" i="4"/>
  <c r="E21" i="4"/>
  <c r="D21" i="4"/>
  <c r="C21" i="4"/>
  <c r="B21" i="4"/>
  <c r="I17" i="4"/>
  <c r="J17" i="4" s="1"/>
  <c r="N17" i="4"/>
  <c r="I15" i="4"/>
  <c r="H9" i="4"/>
  <c r="G9" i="4"/>
  <c r="F9" i="4"/>
  <c r="C9" i="4"/>
  <c r="B9" i="4"/>
  <c r="M23" i="1"/>
  <c r="L23" i="1"/>
  <c r="K23" i="1"/>
  <c r="F23" i="1"/>
  <c r="E23" i="1"/>
  <c r="D23" i="1"/>
  <c r="C23" i="1"/>
  <c r="B23" i="1"/>
  <c r="I21" i="1"/>
  <c r="J21" i="1" s="1"/>
  <c r="I19" i="1"/>
  <c r="J19" i="1" s="1"/>
  <c r="I17" i="1"/>
  <c r="N17" i="1" s="1"/>
  <c r="H11" i="1"/>
  <c r="G11" i="1"/>
  <c r="F11" i="1"/>
  <c r="C11" i="1"/>
  <c r="B11" i="1"/>
  <c r="D9" i="1"/>
  <c r="I9" i="1" s="1"/>
  <c r="D7" i="1"/>
  <c r="E7" i="1" s="1"/>
  <c r="M15" i="13"/>
  <c r="L15" i="13"/>
  <c r="K15" i="13"/>
  <c r="H15" i="13"/>
  <c r="G15" i="13"/>
  <c r="F15" i="13"/>
  <c r="E15" i="13"/>
  <c r="D15" i="13"/>
  <c r="C15" i="13"/>
  <c r="B15" i="13"/>
  <c r="I13" i="13"/>
  <c r="N13" i="13" s="1"/>
  <c r="I9" i="13"/>
  <c r="N9" i="13" s="1"/>
  <c r="I7" i="13"/>
  <c r="J7" i="13" s="1"/>
  <c r="M22" i="5"/>
  <c r="L22" i="5"/>
  <c r="K22" i="5"/>
  <c r="H22" i="5"/>
  <c r="G22" i="5"/>
  <c r="F22" i="5"/>
  <c r="E22" i="5"/>
  <c r="D22" i="5"/>
  <c r="C22" i="5"/>
  <c r="B22" i="5"/>
  <c r="I20" i="5"/>
  <c r="N20" i="5" s="1"/>
  <c r="I11" i="5"/>
  <c r="B27" i="32"/>
  <c r="C27" i="32"/>
  <c r="F27" i="32"/>
  <c r="D25" i="32"/>
  <c r="I25" i="32" s="1"/>
  <c r="E25" i="32"/>
  <c r="D23" i="32"/>
  <c r="D21" i="32"/>
  <c r="E21" i="32" s="1"/>
  <c r="I21" i="32"/>
  <c r="D19" i="32"/>
  <c r="I19" i="32" s="1"/>
  <c r="D17" i="32"/>
  <c r="E17" i="32" s="1"/>
  <c r="I17" i="32"/>
  <c r="D15" i="32"/>
  <c r="I15" i="32" s="1"/>
  <c r="D13" i="32"/>
  <c r="I13" i="32" s="1"/>
  <c r="D11" i="32"/>
  <c r="E11" i="32" s="1"/>
  <c r="D9" i="32"/>
  <c r="E9" i="32" s="1"/>
  <c r="D7" i="32"/>
  <c r="J17" i="16"/>
  <c r="D9" i="16"/>
  <c r="N15" i="3"/>
  <c r="N13" i="8"/>
  <c r="I24" i="11"/>
  <c r="D8" i="11"/>
  <c r="E8" i="11" s="1"/>
  <c r="I21" i="20"/>
  <c r="J15" i="23"/>
  <c r="E7" i="15"/>
  <c r="N17" i="24"/>
  <c r="J9" i="26"/>
  <c r="J9" i="14"/>
  <c r="I21" i="4"/>
  <c r="D9" i="4"/>
  <c r="E9" i="4" s="1"/>
  <c r="J9" i="13"/>
  <c r="N8" i="27"/>
  <c r="J7" i="26"/>
  <c r="N7" i="26"/>
  <c r="D11" i="24"/>
  <c r="J7" i="23"/>
  <c r="N7" i="23"/>
  <c r="N17" i="23" s="1"/>
  <c r="E7" i="35"/>
  <c r="J7" i="21"/>
  <c r="N7" i="21"/>
  <c r="J7" i="19"/>
  <c r="N7" i="19"/>
  <c r="N24" i="19" s="1"/>
  <c r="D11" i="34"/>
  <c r="N17" i="34"/>
  <c r="N27" i="34" s="1"/>
  <c r="E7" i="16"/>
  <c r="N7" i="14"/>
  <c r="N15" i="14" s="1"/>
  <c r="J13" i="14"/>
  <c r="E24" i="11"/>
  <c r="D9" i="10"/>
  <c r="N13" i="9"/>
  <c r="N19" i="3"/>
  <c r="J15" i="4"/>
  <c r="I9" i="4"/>
  <c r="N15" i="4"/>
  <c r="N7" i="13"/>
  <c r="N11" i="5"/>
  <c r="E15" i="32"/>
  <c r="E19" i="32"/>
  <c r="E13" i="32"/>
  <c r="E23" i="32" l="1"/>
  <c r="I23" i="32"/>
  <c r="E9" i="16"/>
  <c r="N19" i="6"/>
  <c r="N14" i="11"/>
  <c r="N15" i="35"/>
  <c r="N19" i="1"/>
  <c r="I19" i="26"/>
  <c r="J19" i="26" s="1"/>
  <c r="I9" i="32"/>
  <c r="I11" i="32"/>
  <c r="N7" i="8"/>
  <c r="N17" i="8" s="1"/>
  <c r="E9" i="15"/>
  <c r="N7" i="17"/>
  <c r="E7" i="20"/>
  <c r="E11" i="24"/>
  <c r="N10" i="27"/>
  <c r="J21" i="4"/>
  <c r="I7" i="32"/>
  <c r="E7" i="32"/>
  <c r="I11" i="15"/>
  <c r="N22" i="5"/>
  <c r="N21" i="1"/>
  <c r="N23" i="1" s="1"/>
  <c r="N7" i="18"/>
  <c r="E7" i="25"/>
  <c r="J20" i="5"/>
  <c r="I17" i="8"/>
  <c r="J17" i="8" s="1"/>
  <c r="I27" i="34"/>
  <c r="J27" i="34" s="1"/>
  <c r="I22" i="5"/>
  <c r="I7" i="3"/>
  <c r="E7" i="3"/>
  <c r="N15" i="26"/>
  <c r="N19" i="26" s="1"/>
  <c r="I9" i="24"/>
  <c r="I11" i="24" s="1"/>
  <c r="N19" i="24"/>
  <c r="J19" i="24"/>
  <c r="J9" i="23"/>
  <c r="N15" i="18"/>
  <c r="N15" i="22"/>
  <c r="J22" i="19"/>
  <c r="I15" i="21"/>
  <c r="I19" i="17"/>
  <c r="J19" i="17" s="1"/>
  <c r="E11" i="34"/>
  <c r="E7" i="34"/>
  <c r="J19" i="34"/>
  <c r="I21" i="16"/>
  <c r="J21" i="16" s="1"/>
  <c r="J19" i="15"/>
  <c r="D11" i="15"/>
  <c r="E11" i="15" s="1"/>
  <c r="I15" i="14"/>
  <c r="J15" i="14" s="1"/>
  <c r="J11" i="14"/>
  <c r="N24" i="11"/>
  <c r="J15" i="10"/>
  <c r="N15" i="10"/>
  <c r="E9" i="10"/>
  <c r="J21" i="10"/>
  <c r="E7" i="10"/>
  <c r="I15" i="9"/>
  <c r="J9" i="9"/>
  <c r="J15" i="7"/>
  <c r="N23" i="3"/>
  <c r="D9" i="3"/>
  <c r="E9" i="3" s="1"/>
  <c r="N15" i="2"/>
  <c r="N23" i="2"/>
  <c r="I23" i="2"/>
  <c r="J23" i="2" s="1"/>
  <c r="D9" i="2"/>
  <c r="E9" i="2" s="1"/>
  <c r="J17" i="2"/>
  <c r="J22" i="5"/>
  <c r="J11" i="5"/>
  <c r="E7" i="2"/>
  <c r="J24" i="11"/>
  <c r="J24" i="19"/>
  <c r="J21" i="20"/>
  <c r="I9" i="20"/>
  <c r="J15" i="9"/>
  <c r="J17" i="23"/>
  <c r="I23" i="7"/>
  <c r="J23" i="7" s="1"/>
  <c r="J17" i="7"/>
  <c r="D9" i="25"/>
  <c r="E9" i="25" s="1"/>
  <c r="N21" i="4"/>
  <c r="J13" i="13"/>
  <c r="N15" i="13"/>
  <c r="I15" i="13"/>
  <c r="J15" i="13" s="1"/>
  <c r="I9" i="3"/>
  <c r="I23" i="3"/>
  <c r="J23" i="3" s="1"/>
  <c r="J17" i="3"/>
  <c r="N23" i="7"/>
  <c r="I9" i="7"/>
  <c r="D9" i="7"/>
  <c r="E9" i="7" s="1"/>
  <c r="E7" i="7"/>
  <c r="N7" i="9"/>
  <c r="N15" i="9" s="1"/>
  <c r="N17" i="10"/>
  <c r="N21" i="10" s="1"/>
  <c r="I8" i="11"/>
  <c r="N17" i="15"/>
  <c r="N23" i="15" s="1"/>
  <c r="I23" i="15"/>
  <c r="J23" i="15" s="1"/>
  <c r="I9" i="16"/>
  <c r="N15" i="16"/>
  <c r="J15" i="16"/>
  <c r="N19" i="16"/>
  <c r="I11" i="34"/>
  <c r="J9" i="17"/>
  <c r="N9" i="17"/>
  <c r="N19" i="17" s="1"/>
  <c r="J15" i="21"/>
  <c r="J13" i="21"/>
  <c r="N13" i="21"/>
  <c r="N15" i="21" s="1"/>
  <c r="N15" i="20"/>
  <c r="D9" i="20"/>
  <c r="E9" i="20" s="1"/>
  <c r="N21" i="20"/>
  <c r="I9" i="35"/>
  <c r="D9" i="35"/>
  <c r="E9" i="35" s="1"/>
  <c r="N19" i="35"/>
  <c r="N24" i="35" s="1"/>
  <c r="I24" i="35"/>
  <c r="J24" i="35" s="1"/>
  <c r="J17" i="35"/>
  <c r="J13" i="18"/>
  <c r="I15" i="18"/>
  <c r="J15" i="18" s="1"/>
  <c r="N21" i="24"/>
  <c r="E7" i="24"/>
  <c r="I21" i="24"/>
  <c r="J21" i="24" s="1"/>
  <c r="I9" i="25"/>
  <c r="N12" i="27"/>
  <c r="N14" i="27" s="1"/>
  <c r="I14" i="27"/>
  <c r="J14" i="27" s="1"/>
  <c r="I27" i="32"/>
  <c r="D27" i="32"/>
  <c r="E27" i="32" s="1"/>
  <c r="I23" i="1"/>
  <c r="J23" i="1" s="1"/>
  <c r="J17" i="1"/>
  <c r="E9" i="1"/>
  <c r="I7" i="1"/>
  <c r="I11" i="1" s="1"/>
  <c r="D11" i="1"/>
  <c r="E11" i="1" s="1"/>
  <c r="N21" i="16" l="1"/>
</calcChain>
</file>

<file path=xl/sharedStrings.xml><?xml version="1.0" encoding="utf-8"?>
<sst xmlns="http://schemas.openxmlformats.org/spreadsheetml/2006/main" count="581" uniqueCount="152">
  <si>
    <t>STATISTIK FOR (måned + dato indsættes)</t>
  </si>
  <si>
    <t>Retningslinjer: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</si>
  <si>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</si>
  <si>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</si>
  <si>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</si>
  <si>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</si>
  <si>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Udd.retn.: ARKITEKTUR &amp; DESIGN</t>
  </si>
  <si>
    <t>I alt - incl. syg m.m.</t>
  </si>
  <si>
    <t>Projekt/kursus</t>
  </si>
  <si>
    <t>Bestået</t>
  </si>
  <si>
    <t>Ikke bestået</t>
  </si>
  <si>
    <t>I alt</t>
  </si>
  <si>
    <t>Beståelses-%</t>
  </si>
  <si>
    <t>Syg</t>
  </si>
  <si>
    <t>Udeblevet</t>
  </si>
  <si>
    <t>Ej bedømt</t>
  </si>
  <si>
    <r>
      <t xml:space="preserve">Campus: </t>
    </r>
    <r>
      <rPr>
        <b/>
        <sz val="11"/>
        <color rgb="FFFF0000"/>
        <rFont val="Calibri"/>
        <family val="2"/>
        <scheme val="minor"/>
      </rPr>
      <t>Aalborg</t>
    </r>
  </si>
  <si>
    <t>Snit</t>
  </si>
  <si>
    <t>P2a-projekt: Introduktion til industrielt design</t>
  </si>
  <si>
    <t>P2b-projekt: Urban design</t>
  </si>
  <si>
    <t>Udd.retn.: BYGGERI OG ANLÆG (bygge- og anlægskonstruktion)</t>
  </si>
  <si>
    <t xml:space="preserve">GMT - Grundlæggende mekanik og termodynamik </t>
  </si>
  <si>
    <t>STS - Grundlæggende statik og styrkelære</t>
  </si>
  <si>
    <t>LIAL - Lineær algebra</t>
  </si>
  <si>
    <t>P2</t>
  </si>
  <si>
    <r>
      <rPr>
        <b/>
        <sz val="11"/>
        <rFont val="Calibri"/>
        <family val="2"/>
        <scheme val="minor"/>
      </rPr>
      <t>A:</t>
    </r>
    <r>
      <rPr>
        <sz val="11"/>
        <rFont val="Calibri"/>
        <family val="2"/>
        <scheme val="minor"/>
      </rPr>
      <t xml:space="preserve"> Grundlæggende modeller og beregninger inden for bygge- og anlægskonstruktion </t>
    </r>
  </si>
  <si>
    <r>
      <rPr>
        <b/>
        <sz val="11"/>
        <rFont val="Calibri"/>
        <family val="2"/>
        <scheme val="minor"/>
      </rPr>
      <t>B:</t>
    </r>
    <r>
      <rPr>
        <sz val="11"/>
        <rFont val="Calibri"/>
        <family val="2"/>
        <scheme val="minor"/>
      </rPr>
      <t xml:space="preserve"> Grundlæggende modeller og beregninger inden for indeklima og energi samt konstruktioner</t>
    </r>
  </si>
  <si>
    <r>
      <rPr>
        <b/>
        <sz val="11"/>
        <rFont val="Calibri"/>
        <family val="2"/>
        <scheme val="minor"/>
      </rPr>
      <t>C:</t>
    </r>
    <r>
      <rPr>
        <sz val="11"/>
        <rFont val="Calibri"/>
        <family val="2"/>
        <scheme val="minor"/>
      </rPr>
      <t xml:space="preserve"> Grundlæggende modeller og beregninger inden for vand og miljø samt konstruktion</t>
    </r>
  </si>
  <si>
    <r>
      <rPr>
        <b/>
        <sz val="11"/>
        <rFont val="Calibri"/>
        <family val="2"/>
        <scheme val="minor"/>
      </rPr>
      <t>D:</t>
    </r>
    <r>
      <rPr>
        <sz val="11"/>
        <rFont val="Calibri"/>
        <family val="2"/>
        <scheme val="minor"/>
      </rPr>
      <t xml:space="preserve"> Grundlæggende modeller og beregninger inden for veje og trafik samt konstruktion</t>
    </r>
  </si>
  <si>
    <t>Udd.retn.:  INFORMATIONSTEKNOLOGI (Bachelor i IT)</t>
  </si>
  <si>
    <t xml:space="preserve">P2 - Konstruktion og afprøvning af et IT-system </t>
  </si>
  <si>
    <t>Datalogiens matematiske grundlag (DMG)</t>
  </si>
  <si>
    <t>Design og evaluering af brugergrænseflader (DEB)</t>
  </si>
  <si>
    <t xml:space="preserve">Innovation og forandring 2. forandringsledelse og forandringskommunikation (IF2/Modul 7) </t>
  </si>
  <si>
    <t>(afholdt i marts)</t>
  </si>
  <si>
    <t>Udd.retn.: BY, - ENERGI- OG MILJØPLANLÆGNING</t>
  </si>
  <si>
    <t>NRS - Naturressourcer og samfundet</t>
  </si>
  <si>
    <t xml:space="preserve">P2 - Planlægning og naturressourcer </t>
  </si>
  <si>
    <t xml:space="preserve">ASTA - Anvendt statistik </t>
  </si>
  <si>
    <t>GIT - Geogratisk informationsvidenskab og teknologi</t>
  </si>
  <si>
    <t>Udd.retn.: BIOLOGI</t>
  </si>
  <si>
    <t>ASTA - Anvendt statistik</t>
  </si>
  <si>
    <t>P2 - Feltbiologi</t>
  </si>
  <si>
    <t>ABIO - Almen biologi</t>
  </si>
  <si>
    <t>GE - Genetik og evolution</t>
  </si>
  <si>
    <t>LIAL - Lineær algebra - Skriftlig reeksamen</t>
  </si>
  <si>
    <t xml:space="preserve">Udd.retn.: BIOTEKNOLOGI </t>
  </si>
  <si>
    <t>P2 - Molekylærbiologiens centrale dogme</t>
  </si>
  <si>
    <t>Udd.retn.: COMPUTERTEKNOLOGI</t>
  </si>
  <si>
    <t>CN - Computernetværk</t>
  </si>
  <si>
    <t xml:space="preserve">SSU - Struktureret systemudvikling </t>
  </si>
  <si>
    <t>P2 - Netværksbaseret databehandling</t>
  </si>
  <si>
    <t>CAL - Calculus</t>
  </si>
  <si>
    <t>CAL - Calculus Skriftlig reeksamen</t>
  </si>
  <si>
    <t>Udd.retn.: DATALOGI</t>
  </si>
  <si>
    <t>P2 - Et større program udviklet af en gruppe</t>
  </si>
  <si>
    <t>ALG - Algoritmer og datastrukturer</t>
  </si>
  <si>
    <t>ALG - Algoritmer og datastrukturer - gl.sto.</t>
  </si>
  <si>
    <t>IWP - Internetværk og web-programmering</t>
  </si>
  <si>
    <t>IWP - Internetværk og web-programmering - gl.sto</t>
  </si>
  <si>
    <t>SLIAL - Sandsynlighedsteori og lineær algebra</t>
  </si>
  <si>
    <t>Udd.retn.: DATAVIDENSKAB</t>
  </si>
  <si>
    <t xml:space="preserve">P2 - Fra data til videnskab </t>
  </si>
  <si>
    <t>Udd.retn.: ENERGI</t>
  </si>
  <si>
    <t>P2 - Energiteknologier</t>
  </si>
  <si>
    <t xml:space="preserve">EGR1 - Elektriske grundfag </t>
  </si>
  <si>
    <t>GMT - Grundlæggende mekanik og termodynamik</t>
  </si>
  <si>
    <t>LIAL - Lineær algebra skr. reeksamen</t>
  </si>
  <si>
    <t>Udd.retn.: ELEKTRONIK OG IT</t>
  </si>
  <si>
    <t>SSU - Struktureret systemudvikling</t>
  </si>
  <si>
    <t xml:space="preserve">P2 - Dynamiske elektroniske systemer </t>
  </si>
  <si>
    <t>KDS - Kredsløbsteori og dynamiske systemer</t>
  </si>
  <si>
    <t>Udd.retn.: FYSIK</t>
  </si>
  <si>
    <t>P2 - Gassers termodynamiske og optiske egenskaber</t>
  </si>
  <si>
    <t xml:space="preserve">LIAL - Lineær algebra </t>
  </si>
  <si>
    <t>Udd.retn.: GEOGRAFI</t>
  </si>
  <si>
    <t>DN - Danske Naturtyper</t>
  </si>
  <si>
    <t>P2 - Naturgeografiske problemstillinger i et lokalt perspektiv</t>
  </si>
  <si>
    <t>GIT - Geografisk informationsvidenskab og teknologi</t>
  </si>
  <si>
    <t>Udd.retn.: GLOBALE FORRETNINGSSYSTEMER</t>
  </si>
  <si>
    <t xml:space="preserve">P2 - Beskrivelse, analyse, løsningsudvikling og vurdering af et forretningssystem </t>
  </si>
  <si>
    <t>OM2 - Operations management 2</t>
  </si>
  <si>
    <t>LIAL Lineær algebra</t>
  </si>
  <si>
    <t>LIAL Lineær algebra - Skriftlig reeksamen</t>
  </si>
  <si>
    <t>Udd.retn.: INTERAKTIONSDESIGN</t>
  </si>
  <si>
    <t xml:space="preserve">P2 - Designalternativer </t>
  </si>
  <si>
    <t xml:space="preserve">VDP - Interaktionsdesign 2: Visuelt design og prototyping </t>
  </si>
  <si>
    <t>MR3D - Modelleringsteknik og renderingsmetoder i 3D</t>
  </si>
  <si>
    <t xml:space="preserve">DMG - Datalogiens matematiske grundlag </t>
  </si>
  <si>
    <t>Udd.retn.: KEMI</t>
  </si>
  <si>
    <t>P2 - Kemiske reaktioner og kinetik</t>
  </si>
  <si>
    <t>Udd.retn.: KEMITEKNOLOGI</t>
  </si>
  <si>
    <t>ASTA - Anvendt statistik, civil</t>
  </si>
  <si>
    <t>ASTA - Anvendt statistik, diplom</t>
  </si>
  <si>
    <t>ABIO - Almen biologi, civil</t>
  </si>
  <si>
    <t>ABIO - Almen biologi, diplom</t>
  </si>
  <si>
    <t>LIAL - Lineær algebra, civil</t>
  </si>
  <si>
    <t>LIAL - Lineær algebra, diplom</t>
  </si>
  <si>
    <t>Udd.retn.:  LANDINSPEKTØRVIDENSKAB</t>
  </si>
  <si>
    <t>P2 - Kortlægning i det åbne land</t>
  </si>
  <si>
    <t>CAL - Calculus (gl.sto = skriftlig)</t>
  </si>
  <si>
    <t>LFK - Landmålingens fejlteori og kortprojektioner</t>
  </si>
  <si>
    <t>GNK - GNSS, nivellement og korttegning</t>
  </si>
  <si>
    <t>Udd.retn.: MATEMATIK-ØKONOMI</t>
  </si>
  <si>
    <t>P2 - Differensligninger med økonomisk anvendelser</t>
  </si>
  <si>
    <t>LIAL - Lineær Algebra</t>
  </si>
  <si>
    <t>IMAT - Introduktion til matematiske metoder</t>
  </si>
  <si>
    <t>MOKO2 - Makroøkonomi</t>
  </si>
  <si>
    <t>Udd.retn.: MATEMATIK</t>
  </si>
  <si>
    <t xml:space="preserve">P2 - Optimering </t>
  </si>
  <si>
    <t>Valgfag</t>
  </si>
  <si>
    <t>GMT</t>
  </si>
  <si>
    <t>ABIO</t>
  </si>
  <si>
    <t>MOKO</t>
  </si>
  <si>
    <t>CSB</t>
  </si>
  <si>
    <t>ASTA</t>
  </si>
  <si>
    <t>Udd.retn.: MATEMATIK-TEKNOLOGI</t>
  </si>
  <si>
    <t>DO - Dataopsamling</t>
  </si>
  <si>
    <t>P2 - Numeriske metoder inden for teknologi</t>
  </si>
  <si>
    <t>CSB - Computerstøttede beregninger</t>
  </si>
  <si>
    <t>Udd.retn.: MEDIALOGI</t>
  </si>
  <si>
    <t>P2 - Human-Computer Interaction</t>
  </si>
  <si>
    <t xml:space="preserve">ID - Interaction Design </t>
  </si>
  <si>
    <t xml:space="preserve">MMA - Mathematics for Multimedia Applications </t>
  </si>
  <si>
    <t>Programmering af interaktive systemer (PI)</t>
  </si>
  <si>
    <t xml:space="preserve">Udd.retn.:  MILJØTEKNOLOGI </t>
  </si>
  <si>
    <t>P2 - Klima og bæredygtighed</t>
  </si>
  <si>
    <t>Udd.retn.: MASKIN OG PRODUKTION</t>
  </si>
  <si>
    <t>P2 - konstruktionsprocesser</t>
  </si>
  <si>
    <t>LIAL - lineær algebra</t>
  </si>
  <si>
    <t xml:space="preserve">STS - Grundlæggende statik og styrkelære </t>
  </si>
  <si>
    <t>Udd.retn.: NANOTEKNOLOGI</t>
  </si>
  <si>
    <t>P2 - Kunstige nanostrukturer</t>
  </si>
  <si>
    <t>GUK - Generel og uorganisk kemi</t>
  </si>
  <si>
    <t>Udd.retn.: PRODUKT- OG DESIGNPSYKOLOGI</t>
  </si>
  <si>
    <t xml:space="preserve">ID - Interaktionsdesign </t>
  </si>
  <si>
    <t>IP - Introduktion til psykologi</t>
  </si>
  <si>
    <t>P2 - Perception, initierende bearbejdning af sensorisk indtryk</t>
  </si>
  <si>
    <t xml:space="preserve">CAL - Calculus </t>
  </si>
  <si>
    <t>Udd.retn.: ROBOTICS</t>
  </si>
  <si>
    <t>SSP - Structured System and Product Development</t>
  </si>
  <si>
    <t xml:space="preserve">P2 - Manipulators and Industrial Robotics </t>
  </si>
  <si>
    <t xml:space="preserve">RMMS - Robot mechanics, Modelling, and Simulation </t>
  </si>
  <si>
    <t>Udd.retn.: SOFTWARE</t>
  </si>
  <si>
    <t>ALG - Algoritmer og datastrukturer - gl.sto</t>
  </si>
  <si>
    <t>CART - Computerarkitektur (reeksamen under gl. sto)</t>
  </si>
  <si>
    <t>Udd.retn.: TEKNOANTROPOLOGI</t>
  </si>
  <si>
    <t>P2 - Teknologivurdering</t>
  </si>
  <si>
    <t>TE - Teknologi og etik</t>
  </si>
  <si>
    <t>TD - Teknologisk domæneviden</t>
  </si>
  <si>
    <t>Udd.retn.: Fristudieaktivitet</t>
  </si>
  <si>
    <t>Ikke mødt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</si>
</sst>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11"/>
      <color rgb="FF444444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2" borderId="4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5" fillId="0" borderId="2" xfId="0" applyFont="1" applyFill="1" applyBorder="1"/>
    <xf numFmtId="1" fontId="6" fillId="0" borderId="1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0" fontId="4" fillId="0" borderId="1" xfId="0" applyFont="1" applyBorder="1"/>
    <xf numFmtId="0" fontId="4" fillId="0" borderId="4" xfId="0" applyFont="1" applyFill="1" applyBorder="1" applyAlignment="1">
      <alignment vertical="center"/>
    </xf>
    <xf numFmtId="0" fontId="7" fillId="0" borderId="6" xfId="0" applyFont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" fontId="6" fillId="0" borderId="1" xfId="1" applyNumberFormat="1" applyFont="1" applyFill="1" applyBorder="1"/>
    <xf numFmtId="1" fontId="6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vertical="center" wrapText="1"/>
    </xf>
    <xf numFmtId="1" fontId="6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7" fillId="0" borderId="0" xfId="0" applyFont="1"/>
    <xf numFmtId="0" fontId="0" fillId="0" borderId="1" xfId="0" applyFill="1" applyBorder="1" applyAlignment="1"/>
    <xf numFmtId="0" fontId="0" fillId="0" borderId="0" xfId="0" applyAlignment="1"/>
    <xf numFmtId="1" fontId="6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1" fontId="4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3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0" fillId="3" borderId="1" xfId="0" applyFill="1" applyBorder="1"/>
    <xf numFmtId="0" fontId="6" fillId="0" borderId="3" xfId="0" applyFont="1" applyFill="1" applyBorder="1"/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0" fontId="0" fillId="3" borderId="1" xfId="0" applyFill="1" applyBorder="1" applyAlignment="1"/>
    <xf numFmtId="0" fontId="5" fillId="0" borderId="0" xfId="0" applyFont="1" applyFill="1" applyBorder="1"/>
    <xf numFmtId="0" fontId="4" fillId="0" borderId="3" xfId="0" applyFont="1" applyBorder="1"/>
    <xf numFmtId="0" fontId="6" fillId="0" borderId="1" xfId="0" applyFont="1" applyBorder="1"/>
    <xf numFmtId="165" fontId="6" fillId="0" borderId="1" xfId="0" applyNumberFormat="1" applyFont="1" applyBorder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16"/>
  <sheetViews>
    <sheetView workbookViewId="0">
      <selection activeCell="G14" sqref="G14"/>
    </sheetView>
  </sheetViews>
  <sheetFormatPr defaultRowHeight="15"/>
  <sheetData>
    <row r="1" spans="1:8" s="60" customFormat="1" ht="61.5">
      <c r="A1" s="73" t="s">
        <v>0</v>
      </c>
    </row>
    <row r="2" spans="1:8" s="60" customFormat="1"/>
    <row r="3" spans="1:8" s="60" customFormat="1">
      <c r="A3" s="74" t="s">
        <v>1</v>
      </c>
    </row>
    <row r="4" spans="1:8" s="60" customFormat="1">
      <c r="A4" s="43"/>
    </row>
    <row r="5" spans="1:8">
      <c r="A5" s="62" t="s">
        <v>2</v>
      </c>
      <c r="B5" s="62"/>
      <c r="C5" s="61"/>
      <c r="D5" s="61"/>
      <c r="E5" s="61"/>
      <c r="F5" s="61"/>
      <c r="G5" s="61"/>
      <c r="H5" s="60"/>
    </row>
    <row r="6" spans="1:8">
      <c r="A6" s="62" t="s">
        <v>3</v>
      </c>
      <c r="B6" s="63"/>
      <c r="C6" s="61"/>
      <c r="D6" s="61"/>
      <c r="E6" s="61"/>
      <c r="F6" s="61"/>
      <c r="G6" s="61"/>
      <c r="H6" s="60"/>
    </row>
    <row r="7" spans="1:8">
      <c r="A7" s="62"/>
      <c r="B7" s="63"/>
      <c r="C7" s="61"/>
      <c r="D7" s="61"/>
      <c r="E7" s="61"/>
      <c r="F7" s="61"/>
      <c r="G7" s="61"/>
      <c r="H7" s="60"/>
    </row>
    <row r="8" spans="1:8">
      <c r="A8" s="62" t="s">
        <v>4</v>
      </c>
      <c r="B8" s="61"/>
      <c r="C8" s="61"/>
      <c r="D8" s="61"/>
      <c r="E8" s="61"/>
      <c r="F8" s="61"/>
      <c r="G8" s="61"/>
      <c r="H8" s="60"/>
    </row>
    <row r="9" spans="1:8">
      <c r="A9" s="64"/>
      <c r="B9" s="64"/>
      <c r="C9" s="64"/>
      <c r="D9" s="64"/>
      <c r="E9" s="60"/>
      <c r="F9" s="60"/>
      <c r="G9" s="60"/>
      <c r="H9" s="60"/>
    </row>
    <row r="10" spans="1:8">
      <c r="A10" s="64"/>
      <c r="B10" s="64"/>
      <c r="C10" s="64"/>
      <c r="D10" s="64"/>
      <c r="E10" s="60"/>
      <c r="F10" s="60"/>
      <c r="G10" s="60"/>
      <c r="H10" s="60"/>
    </row>
    <row r="11" spans="1:8">
      <c r="A11" s="64"/>
      <c r="B11" s="64"/>
      <c r="C11" s="64"/>
      <c r="D11" s="64"/>
      <c r="E11" s="60"/>
      <c r="F11" s="60"/>
      <c r="G11" s="60"/>
      <c r="H11" s="60"/>
    </row>
    <row r="12" spans="1:8" ht="15.75">
      <c r="A12" s="75" t="s">
        <v>5</v>
      </c>
      <c r="B12" s="64"/>
      <c r="C12" s="64"/>
      <c r="D12" s="64"/>
      <c r="E12" s="60"/>
      <c r="F12" s="60"/>
      <c r="G12" s="60"/>
      <c r="H12" s="60"/>
    </row>
    <row r="13" spans="1:8">
      <c r="A13" s="64"/>
      <c r="B13" s="64"/>
      <c r="C13" s="64"/>
      <c r="D13" s="64"/>
      <c r="E13" s="60"/>
      <c r="F13" s="60"/>
      <c r="G13" s="60"/>
      <c r="H13" s="60"/>
    </row>
    <row r="14" spans="1:8">
      <c r="A14" s="64"/>
      <c r="B14" s="64"/>
      <c r="C14" s="64"/>
      <c r="D14" s="64"/>
      <c r="E14" s="60"/>
      <c r="F14" s="60"/>
      <c r="G14" s="60"/>
      <c r="H14" s="60"/>
    </row>
    <row r="15" spans="1:8">
      <c r="A15" s="64"/>
      <c r="B15" s="64"/>
      <c r="C15" s="64"/>
      <c r="D15" s="64"/>
      <c r="E15" s="60"/>
      <c r="F15" s="60"/>
      <c r="G15" s="60"/>
      <c r="H15" s="60"/>
    </row>
    <row r="16" spans="1:8">
      <c r="A16" s="64"/>
      <c r="B16" s="64"/>
      <c r="C16" s="64"/>
      <c r="D16" s="64"/>
      <c r="E16" s="60"/>
      <c r="F16" s="60"/>
      <c r="G16" s="60"/>
      <c r="H16" s="60"/>
    </row>
  </sheetData>
  <pageMargins left="0.7" right="0.7" top="0.75" bottom="0.75" header="0.3" footer="0.3"/>
  <pageSetup paperSize="13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CA87-D5A6-47FF-AD54-F66BEA4794CB}">
  <sheetPr>
    <tabColor rgb="FF00B050"/>
    <pageSetUpPr fitToPage="1"/>
  </sheetPr>
  <dimension ref="A1:O15"/>
  <sheetViews>
    <sheetView zoomScaleNormal="100" workbookViewId="0">
      <selection activeCell="J22" sqref="J22"/>
    </sheetView>
  </sheetViews>
  <sheetFormatPr defaultRowHeight="15"/>
  <cols>
    <col min="1" max="1" width="60.7109375" style="60" customWidth="1"/>
    <col min="2" max="2" width="9.7109375" style="60" customWidth="1"/>
    <col min="3" max="3" width="11.85546875" style="60" bestFit="1" customWidth="1"/>
    <col min="4" max="4" width="9.7109375" style="60" customWidth="1"/>
    <col min="5" max="5" width="12.7109375" style="60" bestFit="1" customWidth="1"/>
    <col min="6" max="6" width="9.7109375" style="60" customWidth="1"/>
    <col min="7" max="7" width="10.42578125" style="60" bestFit="1" customWidth="1"/>
    <col min="8" max="8" width="10" style="60" bestFit="1" customWidth="1"/>
    <col min="9" max="9" width="9.7109375" style="60" customWidth="1"/>
    <col min="10" max="10" width="11.7109375" style="60" customWidth="1"/>
    <col min="11" max="11" width="9.7109375" style="60" customWidth="1"/>
    <col min="12" max="12" width="10.42578125" style="60" bestFit="1" customWidth="1"/>
    <col min="13" max="13" width="10" style="60" bestFit="1" customWidth="1"/>
    <col min="14" max="14" width="9.7109375" style="60" customWidth="1"/>
    <col min="15" max="15" width="11.7109375" style="60" customWidth="1"/>
    <col min="16" max="16384" width="9.140625" style="60"/>
  </cols>
  <sheetData>
    <row r="1" spans="1:15" ht="23.25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M3" s="14"/>
      <c r="N3" s="92" t="s">
        <v>7</v>
      </c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</row>
    <row r="6" spans="1:15">
      <c r="A6" s="65"/>
      <c r="B6" s="56"/>
      <c r="C6" s="56"/>
      <c r="D6" s="56"/>
      <c r="E6" s="56"/>
      <c r="F6" s="56"/>
      <c r="G6" s="56"/>
      <c r="H6" s="56"/>
      <c r="I6" s="34"/>
      <c r="J6" s="35"/>
      <c r="K6" s="56"/>
      <c r="L6" s="56"/>
      <c r="M6" s="56"/>
      <c r="N6" s="52"/>
    </row>
    <row r="7" spans="1:15">
      <c r="A7" s="65" t="s">
        <v>62</v>
      </c>
      <c r="B7" s="53">
        <v>0</v>
      </c>
      <c r="C7" s="53">
        <v>0</v>
      </c>
      <c r="D7" s="53">
        <v>0</v>
      </c>
      <c r="E7" s="27">
        <v>1</v>
      </c>
      <c r="F7" s="53">
        <v>0</v>
      </c>
      <c r="G7" s="53">
        <v>9</v>
      </c>
      <c r="H7" s="53">
        <v>6</v>
      </c>
      <c r="I7" s="56">
        <f>SUM(B7:H7)</f>
        <v>16</v>
      </c>
      <c r="J7" s="68">
        <f>((B7*$B$4)+(C7*$C$4)+(D7*$D$4)+(E7*$E$4)+(F7*$F$4)+(G7*$G$4)+(H7*$H$4))/I7</f>
        <v>10.375</v>
      </c>
      <c r="K7" s="53">
        <v>0</v>
      </c>
      <c r="L7" s="53">
        <v>0</v>
      </c>
      <c r="M7" s="56">
        <v>1</v>
      </c>
      <c r="N7" s="52">
        <f>SUM(K7:M7)+I7</f>
        <v>17</v>
      </c>
    </row>
    <row r="8" spans="1:15">
      <c r="A8" s="65"/>
      <c r="B8" s="56"/>
      <c r="C8" s="56"/>
      <c r="D8" s="56"/>
      <c r="E8" s="56"/>
      <c r="F8" s="56"/>
      <c r="G8" s="56"/>
      <c r="H8" s="56"/>
      <c r="I8" s="34"/>
      <c r="J8" s="68"/>
      <c r="K8" s="56"/>
      <c r="L8" s="56"/>
      <c r="M8" s="56"/>
      <c r="N8" s="52"/>
    </row>
    <row r="9" spans="1:15">
      <c r="A9" s="65" t="s">
        <v>56</v>
      </c>
      <c r="B9" s="53">
        <v>1</v>
      </c>
      <c r="C9" s="53">
        <v>6</v>
      </c>
      <c r="D9" s="53">
        <v>1</v>
      </c>
      <c r="E9" s="27">
        <v>4</v>
      </c>
      <c r="F9" s="53">
        <v>1</v>
      </c>
      <c r="G9" s="53">
        <v>3</v>
      </c>
      <c r="H9" s="53">
        <v>0</v>
      </c>
      <c r="I9" s="56">
        <f>SUM(B9:H9)</f>
        <v>16</v>
      </c>
      <c r="J9" s="68">
        <f>((B9*$B$4)+(C9*$C$4)+(D9*$D$4)+(E9*$E$4)+(F9*$F$4)+(G9*$G$4)+(H9*$H$4))/I9</f>
        <v>3.25</v>
      </c>
      <c r="K9" s="56">
        <v>0</v>
      </c>
      <c r="L9" s="56">
        <v>0</v>
      </c>
      <c r="M9" s="56">
        <v>2</v>
      </c>
      <c r="N9" s="52">
        <f>SUM(K9:M9)+I9</f>
        <v>18</v>
      </c>
    </row>
    <row r="10" spans="1:15">
      <c r="A10" s="65"/>
      <c r="B10" s="56"/>
      <c r="C10" s="56"/>
      <c r="D10" s="56"/>
      <c r="E10" s="56"/>
      <c r="F10" s="56"/>
      <c r="G10" s="56"/>
      <c r="H10" s="56"/>
      <c r="I10" s="56"/>
      <c r="J10" s="68"/>
      <c r="K10" s="56"/>
      <c r="L10" s="56"/>
      <c r="M10" s="56"/>
      <c r="N10" s="52"/>
    </row>
    <row r="11" spans="1:15">
      <c r="A11" s="65" t="s">
        <v>41</v>
      </c>
      <c r="B11" s="53">
        <v>1</v>
      </c>
      <c r="C11" s="53">
        <v>1</v>
      </c>
      <c r="D11" s="53">
        <v>2</v>
      </c>
      <c r="E11" s="27">
        <v>3</v>
      </c>
      <c r="F11" s="53">
        <v>1</v>
      </c>
      <c r="G11" s="53">
        <v>2</v>
      </c>
      <c r="H11" s="53">
        <v>6</v>
      </c>
      <c r="I11" s="56">
        <f>SUM(B11:H11)</f>
        <v>16</v>
      </c>
      <c r="J11" s="68">
        <f>((B11*$B$4)+(C11*$C$4)+(D11*$D$4)+(E11*$E$4)+(F11*$F$4)+(G11*$G$4)+(H11*$H$4))/I11</f>
        <v>7</v>
      </c>
      <c r="K11" s="56">
        <v>0</v>
      </c>
      <c r="L11" s="53">
        <v>0</v>
      </c>
      <c r="M11" s="53">
        <v>1</v>
      </c>
      <c r="N11" s="52">
        <f>SUM(K11:M11)+I11</f>
        <v>17</v>
      </c>
    </row>
    <row r="12" spans="1:15">
      <c r="A12" s="65"/>
      <c r="B12" s="56"/>
      <c r="C12" s="56"/>
      <c r="D12" s="56"/>
      <c r="E12" s="56"/>
      <c r="F12" s="56"/>
      <c r="G12" s="56"/>
      <c r="H12" s="56"/>
      <c r="I12" s="56"/>
      <c r="J12" s="68"/>
      <c r="K12" s="56"/>
      <c r="L12" s="56"/>
      <c r="M12" s="56"/>
      <c r="N12" s="52"/>
    </row>
    <row r="13" spans="1:15">
      <c r="A13" s="47" t="s">
        <v>23</v>
      </c>
      <c r="B13" s="53">
        <v>1</v>
      </c>
      <c r="C13" s="53">
        <v>2</v>
      </c>
      <c r="D13" s="53">
        <v>3</v>
      </c>
      <c r="E13" s="27">
        <v>1</v>
      </c>
      <c r="F13" s="53">
        <v>0</v>
      </c>
      <c r="G13" s="53">
        <v>3</v>
      </c>
      <c r="H13" s="53">
        <v>5</v>
      </c>
      <c r="I13" s="56">
        <f>SUM(B13:H13)</f>
        <v>15</v>
      </c>
      <c r="J13" s="68">
        <f>((B13*$B$4)+(C13*$C$4)+(D13*$D$4)+(E13*$E$4)+(F13*$F$4)+(G13*$G$4)+(H13*$H$4))/I13</f>
        <v>6.4666666666666668</v>
      </c>
      <c r="K13" s="56">
        <v>0</v>
      </c>
      <c r="L13" s="53">
        <v>0</v>
      </c>
      <c r="M13" s="53">
        <v>0</v>
      </c>
      <c r="N13" s="52">
        <f>SUM(K13:M13)+I13</f>
        <v>15</v>
      </c>
    </row>
    <row r="14" spans="1:15">
      <c r="A14" s="65"/>
      <c r="B14" s="59"/>
      <c r="C14" s="59"/>
      <c r="D14" s="59"/>
      <c r="E14" s="59"/>
      <c r="F14" s="59"/>
      <c r="G14" s="59"/>
      <c r="H14" s="59"/>
      <c r="I14" s="59"/>
      <c r="J14" s="68"/>
      <c r="K14" s="59"/>
      <c r="L14" s="59"/>
      <c r="M14" s="59"/>
      <c r="N14" s="5"/>
    </row>
    <row r="15" spans="1:15">
      <c r="A15" s="30"/>
      <c r="B15" s="55">
        <f t="shared" ref="B15:H15" si="0">SUM(B6:B13)</f>
        <v>3</v>
      </c>
      <c r="C15" s="55">
        <f t="shared" si="0"/>
        <v>9</v>
      </c>
      <c r="D15" s="55">
        <f t="shared" si="0"/>
        <v>6</v>
      </c>
      <c r="E15" s="55">
        <f t="shared" si="0"/>
        <v>9</v>
      </c>
      <c r="F15" s="55">
        <f>SUM(F6:F13)</f>
        <v>2</v>
      </c>
      <c r="G15" s="55">
        <f>SUM(G6:G13)</f>
        <v>17</v>
      </c>
      <c r="H15" s="55">
        <f t="shared" si="0"/>
        <v>17</v>
      </c>
      <c r="I15" s="55">
        <f>SUM(I7:I13)</f>
        <v>63</v>
      </c>
      <c r="J15" s="69">
        <f>((B15*$B$4)+(C15*$C$4)+(D15*$D$4)+(E15*$E$4)+(F15*$F$4)+(G15*$G$4)+(H15*$H$4))/I15</f>
        <v>6.7777777777777777</v>
      </c>
      <c r="K15" s="55">
        <f>SUM(K6:K13)</f>
        <v>0</v>
      </c>
      <c r="L15" s="55">
        <f>SUM(L6:L13)</f>
        <v>0</v>
      </c>
      <c r="M15" s="55">
        <f>SUM(M6:M13)</f>
        <v>4</v>
      </c>
      <c r="N15" s="55">
        <f>SUM(N6:N13)</f>
        <v>67</v>
      </c>
    </row>
  </sheetData>
  <mergeCells count="3">
    <mergeCell ref="A1:N1"/>
    <mergeCell ref="A2:O2"/>
    <mergeCell ref="N3:N4"/>
  </mergeCells>
  <pageMargins left="0.39370078740157483" right="0.39370078740157483" top="0.39370078740157483" bottom="0.39370078740157483" header="0.31496062992125984" footer="0.31496062992125984"/>
  <pageSetup paperSize="9" scale="7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17"/>
  <sheetViews>
    <sheetView zoomScaleNormal="100" workbookViewId="0">
      <selection activeCell="M12" sqref="M12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6"/>
      <c r="C6" s="56"/>
      <c r="D6" s="56"/>
      <c r="E6" s="56"/>
      <c r="F6" s="56"/>
      <c r="G6" s="56"/>
      <c r="H6" s="56"/>
      <c r="I6" s="34"/>
      <c r="J6" s="35"/>
      <c r="K6" s="56"/>
      <c r="L6" s="56"/>
      <c r="M6" s="56"/>
      <c r="N6" s="5"/>
      <c r="O6" s="60"/>
    </row>
    <row r="7" spans="1:15">
      <c r="A7" s="65" t="s">
        <v>64</v>
      </c>
      <c r="B7" s="53">
        <v>1</v>
      </c>
      <c r="C7" s="53">
        <v>0</v>
      </c>
      <c r="D7" s="53">
        <v>0</v>
      </c>
      <c r="E7" s="53">
        <v>2</v>
      </c>
      <c r="F7" s="53">
        <v>8</v>
      </c>
      <c r="G7" s="53">
        <v>14</v>
      </c>
      <c r="H7" s="53">
        <v>23</v>
      </c>
      <c r="I7" s="56">
        <f>SUM(B7:H7)</f>
        <v>48</v>
      </c>
      <c r="J7" s="68">
        <f>((B7*$B$4)+(C7*$C$4)+(D7*$D$4)+(E7*$E$4)+(F7*$F$4)+(G7*$G$4)+(H7*$H$4))/I7</f>
        <v>9.9375</v>
      </c>
      <c r="K7" s="53">
        <v>3</v>
      </c>
      <c r="L7" s="53">
        <v>0</v>
      </c>
      <c r="M7" s="56">
        <v>1</v>
      </c>
      <c r="N7" s="5">
        <f t="shared" ref="N7" si="0">SUM(K7:M7)+I7</f>
        <v>52</v>
      </c>
      <c r="O7" s="60"/>
    </row>
    <row r="8" spans="1:15">
      <c r="A8" s="65"/>
      <c r="B8" s="53"/>
      <c r="C8" s="53"/>
      <c r="D8" s="53"/>
      <c r="E8" s="53"/>
      <c r="F8" s="53"/>
      <c r="G8" s="53"/>
      <c r="H8" s="53"/>
      <c r="I8" s="34"/>
      <c r="J8" s="68"/>
      <c r="K8" s="53"/>
      <c r="L8" s="53"/>
      <c r="M8" s="56"/>
      <c r="N8" s="5"/>
      <c r="O8" s="60"/>
    </row>
    <row r="9" spans="1:15" s="60" customFormat="1">
      <c r="A9" s="65" t="s">
        <v>65</v>
      </c>
      <c r="B9" s="53">
        <v>1</v>
      </c>
      <c r="C9" s="53">
        <v>8</v>
      </c>
      <c r="D9" s="53">
        <v>6</v>
      </c>
      <c r="E9" s="53">
        <v>7</v>
      </c>
      <c r="F9" s="53">
        <v>7</v>
      </c>
      <c r="G9" s="53">
        <v>9</v>
      </c>
      <c r="H9" s="53">
        <v>11</v>
      </c>
      <c r="I9" s="56">
        <f>SUM(B9:H9)</f>
        <v>49</v>
      </c>
      <c r="J9" s="68">
        <f>((B9*$B$4)+(C9*$C$4)+(D9*$D$4)+(E9*$E$4)+(F9*$F$4)+(G9*$G$4)+(H9*$H$4))/I9</f>
        <v>6.2857142857142856</v>
      </c>
      <c r="K9" s="53">
        <v>3</v>
      </c>
      <c r="L9" s="53">
        <v>0</v>
      </c>
      <c r="M9" s="56">
        <v>5</v>
      </c>
      <c r="N9" s="5">
        <f t="shared" ref="N9" si="1">SUM(K9:M9)+I9</f>
        <v>57</v>
      </c>
    </row>
    <row r="10" spans="1:15" s="60" customFormat="1">
      <c r="A10" s="65"/>
      <c r="B10" s="56"/>
      <c r="C10" s="56"/>
      <c r="D10" s="56"/>
      <c r="E10" s="56"/>
      <c r="F10" s="56"/>
      <c r="G10" s="56"/>
      <c r="H10" s="56"/>
      <c r="I10" s="56"/>
      <c r="J10" s="68"/>
      <c r="K10" s="56"/>
      <c r="L10" s="56"/>
      <c r="M10" s="56"/>
      <c r="N10" s="5"/>
    </row>
    <row r="11" spans="1:15" s="60" customFormat="1">
      <c r="A11" s="65" t="s">
        <v>66</v>
      </c>
      <c r="B11" s="53">
        <v>7</v>
      </c>
      <c r="C11" s="53">
        <v>13</v>
      </c>
      <c r="D11" s="53">
        <v>9</v>
      </c>
      <c r="E11" s="53">
        <v>7</v>
      </c>
      <c r="F11" s="53">
        <v>6</v>
      </c>
      <c r="G11" s="53">
        <v>5</v>
      </c>
      <c r="H11" s="53">
        <v>3</v>
      </c>
      <c r="I11" s="56">
        <f>SUM(B11:H11)</f>
        <v>50</v>
      </c>
      <c r="J11" s="68">
        <f>((B11*$B$4)+(C11*$C$4)+(D11*$D$4)+(E11*$E$4)+(F11*$F$4)+(G11*$G$4)+(H11*$H$4))/I11</f>
        <v>3.06</v>
      </c>
      <c r="K11" s="53">
        <v>2</v>
      </c>
      <c r="L11" s="53">
        <v>0</v>
      </c>
      <c r="M11" s="56">
        <v>3</v>
      </c>
      <c r="N11" s="5">
        <f t="shared" ref="N11" si="2">SUM(K11:M11)+I11</f>
        <v>55</v>
      </c>
    </row>
    <row r="12" spans="1:15" s="60" customFormat="1">
      <c r="A12" s="65"/>
      <c r="B12" s="56"/>
      <c r="C12" s="56"/>
      <c r="D12" s="56"/>
      <c r="E12" s="56"/>
      <c r="F12" s="56"/>
      <c r="G12" s="56"/>
      <c r="H12" s="56"/>
      <c r="I12" s="56"/>
      <c r="J12" s="68"/>
      <c r="K12" s="56"/>
      <c r="L12" s="56"/>
      <c r="M12" s="56"/>
      <c r="N12" s="5"/>
    </row>
    <row r="13" spans="1:15">
      <c r="A13" s="65" t="s">
        <v>23</v>
      </c>
      <c r="B13" s="53">
        <v>1</v>
      </c>
      <c r="C13" s="53">
        <v>10</v>
      </c>
      <c r="D13" s="53">
        <v>6</v>
      </c>
      <c r="E13" s="53">
        <v>6</v>
      </c>
      <c r="F13" s="53">
        <v>7</v>
      </c>
      <c r="G13" s="53">
        <v>11</v>
      </c>
      <c r="H13" s="53">
        <v>5</v>
      </c>
      <c r="I13" s="56">
        <f>SUM(B13:H13)</f>
        <v>46</v>
      </c>
      <c r="J13" s="68">
        <f>((B13*$B$4)+(C13*$C$4)+(D13*$D$4)+(E13*$E$4)+(F13*$F$4)+(G13*$G$4)+(H13*$H$4))/I13</f>
        <v>5.4782608695652177</v>
      </c>
      <c r="K13" s="53">
        <v>2</v>
      </c>
      <c r="L13" s="53">
        <v>0</v>
      </c>
      <c r="M13" s="56">
        <v>3</v>
      </c>
      <c r="N13" s="5">
        <f t="shared" ref="N13" si="3">SUM(K13:M13)+I13</f>
        <v>51</v>
      </c>
      <c r="O13" s="60"/>
    </row>
    <row r="14" spans="1:15" s="60" customFormat="1">
      <c r="A14" s="65"/>
      <c r="B14" s="53"/>
      <c r="C14" s="53"/>
      <c r="D14" s="53"/>
      <c r="E14" s="53"/>
      <c r="F14" s="53"/>
      <c r="G14" s="53"/>
      <c r="H14" s="53"/>
      <c r="I14" s="56"/>
      <c r="J14" s="68"/>
      <c r="K14" s="53"/>
      <c r="L14" s="53"/>
      <c r="M14" s="56"/>
      <c r="N14" s="5"/>
    </row>
    <row r="15" spans="1:15" s="60" customFormat="1">
      <c r="A15" s="65" t="s">
        <v>67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6">
        <f>SUM(B15:H15)</f>
        <v>0</v>
      </c>
      <c r="J15" s="68" t="e">
        <f>((B15*$B$4)+(C15*$C$4)+(D15*$D$4)+(E15*$E$4)+(F15*$F$4)+(G15*$G$4)+(H15*$H$4))/I15</f>
        <v>#DIV/0!</v>
      </c>
      <c r="K15" s="53">
        <v>0</v>
      </c>
      <c r="L15" s="53">
        <v>0</v>
      </c>
      <c r="M15" s="56">
        <v>1</v>
      </c>
      <c r="N15" s="5">
        <f t="shared" ref="N15" si="4">SUM(K15:M15)+I15</f>
        <v>1</v>
      </c>
    </row>
    <row r="16" spans="1:15">
      <c r="A16" s="65"/>
      <c r="B16" s="56"/>
      <c r="C16" s="56"/>
      <c r="D16" s="56"/>
      <c r="E16" s="56"/>
      <c r="F16" s="56"/>
      <c r="G16" s="56"/>
      <c r="H16" s="56"/>
      <c r="I16" s="56"/>
      <c r="J16" s="68"/>
      <c r="K16" s="56"/>
      <c r="L16" s="56"/>
      <c r="M16" s="56"/>
      <c r="N16" s="5"/>
      <c r="O16" s="60"/>
    </row>
    <row r="17" spans="1:15">
      <c r="A17" s="30"/>
      <c r="B17" s="55">
        <f t="shared" ref="B17:H17" si="5">SUM(B6:B16)</f>
        <v>10</v>
      </c>
      <c r="C17" s="55">
        <f t="shared" si="5"/>
        <v>31</v>
      </c>
      <c r="D17" s="55">
        <f t="shared" si="5"/>
        <v>21</v>
      </c>
      <c r="E17" s="55">
        <f t="shared" si="5"/>
        <v>22</v>
      </c>
      <c r="F17" s="55">
        <f t="shared" si="5"/>
        <v>28</v>
      </c>
      <c r="G17" s="55">
        <f t="shared" si="5"/>
        <v>39</v>
      </c>
      <c r="H17" s="55">
        <f t="shared" si="5"/>
        <v>42</v>
      </c>
      <c r="I17" s="55">
        <f>SUM(I7:I16)</f>
        <v>193</v>
      </c>
      <c r="J17" s="69">
        <f>((B17*$B$4)+(C17*$C$4)+(D17*$D$4)+(E17*$E$4)+(F17*$F$4)+(G17*$G$4)+(H17*$H$4))/I17</f>
        <v>6.1658031088082899</v>
      </c>
      <c r="K17" s="55">
        <f>SUM(K6:K16)</f>
        <v>10</v>
      </c>
      <c r="L17" s="55">
        <f>SUM(L6:L16)</f>
        <v>0</v>
      </c>
      <c r="M17" s="55">
        <f>SUM(M6:M16)</f>
        <v>13</v>
      </c>
      <c r="N17" s="55">
        <f>SUM(N6:N16)</f>
        <v>216</v>
      </c>
      <c r="O17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"/>
  <sheetViews>
    <sheetView zoomScaleNormal="100" workbookViewId="0">
      <selection activeCell="C32" sqref="C32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855468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4.45" customHeight="1">
      <c r="A7" s="65" t="s">
        <v>69</v>
      </c>
      <c r="B7" s="59">
        <v>57</v>
      </c>
      <c r="C7" s="59">
        <v>2</v>
      </c>
      <c r="D7" s="59">
        <f t="shared" ref="D7" si="0">SUM(B7:C7)</f>
        <v>59</v>
      </c>
      <c r="E7" s="4">
        <f>B7/D7</f>
        <v>0.96610169491525422</v>
      </c>
      <c r="F7" s="59"/>
      <c r="G7" s="59"/>
      <c r="H7" s="5"/>
      <c r="I7" s="25">
        <f>SUM(F7:H7)+D7</f>
        <v>59</v>
      </c>
      <c r="J7" s="60"/>
      <c r="K7" s="60"/>
      <c r="L7" s="60"/>
      <c r="M7" s="60"/>
      <c r="N7" s="60"/>
      <c r="O7" s="60"/>
    </row>
    <row r="8" spans="1:15" ht="14.45" customHeight="1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>
      <c r="A9" s="30"/>
      <c r="B9" s="55">
        <f>SUM(B7:B8)</f>
        <v>57</v>
      </c>
      <c r="C9" s="55">
        <f>SUM(C7:C8)</f>
        <v>2</v>
      </c>
      <c r="D9" s="55">
        <f>SUM(D7:D8)</f>
        <v>59</v>
      </c>
      <c r="E9" s="7">
        <f t="shared" ref="E9" si="1">B9/D9</f>
        <v>0.96610169491525422</v>
      </c>
      <c r="F9" s="55">
        <f>SUM(F7:F8)</f>
        <v>0</v>
      </c>
      <c r="G9" s="55">
        <f>SUM(G7:G8)</f>
        <v>0</v>
      </c>
      <c r="H9" s="55">
        <f>SUM(H7:H8)</f>
        <v>0</v>
      </c>
      <c r="I9" s="48">
        <f>SUM(I7:I8)</f>
        <v>59</v>
      </c>
      <c r="J9" s="60"/>
      <c r="K9" s="60"/>
      <c r="L9" s="60"/>
      <c r="M9" s="60"/>
      <c r="N9" s="60"/>
      <c r="O9" s="60"/>
    </row>
    <row r="10" spans="1:15" ht="14.4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65" t="s">
        <v>70</v>
      </c>
      <c r="B15" s="59">
        <v>1</v>
      </c>
      <c r="C15" s="59"/>
      <c r="D15" s="59">
        <v>3</v>
      </c>
      <c r="E15" s="59">
        <v>18</v>
      </c>
      <c r="F15" s="59">
        <v>23</v>
      </c>
      <c r="G15" s="59">
        <v>5</v>
      </c>
      <c r="H15" s="59">
        <v>9</v>
      </c>
      <c r="I15" s="59">
        <f>SUM(B15:H15)</f>
        <v>59</v>
      </c>
      <c r="J15" s="6">
        <f>((B15*$B$12)+(C15*$C$12)+(D15*$D$12)+(E15*$E$12)+(F15*$F$12)+(G15*$G$12)+(H15*$H$12))/I15</f>
        <v>6.6779661016949152</v>
      </c>
      <c r="K15" s="59"/>
      <c r="L15" s="59"/>
      <c r="M15" s="59"/>
      <c r="N15" s="5">
        <f t="shared" ref="N15" si="2">SUM(K15:M15)+I15</f>
        <v>59</v>
      </c>
      <c r="O15" s="60"/>
    </row>
    <row r="16" spans="1:15" ht="14.45" customHeight="1">
      <c r="A16" s="65"/>
      <c r="B16" s="59"/>
      <c r="C16" s="59"/>
      <c r="D16" s="59"/>
      <c r="E16" s="59"/>
      <c r="F16" s="59"/>
      <c r="G16" s="59"/>
      <c r="H16" s="59"/>
      <c r="I16" s="60"/>
      <c r="J16" s="6"/>
      <c r="K16" s="59"/>
      <c r="L16" s="59"/>
      <c r="M16" s="59"/>
      <c r="N16" s="5"/>
      <c r="O16" s="60"/>
    </row>
    <row r="17" spans="1:15" ht="14.45" customHeight="1">
      <c r="A17" s="65" t="s">
        <v>71</v>
      </c>
      <c r="B17" s="59">
        <v>4</v>
      </c>
      <c r="C17" s="59">
        <v>13</v>
      </c>
      <c r="D17" s="59">
        <v>9</v>
      </c>
      <c r="E17" s="59">
        <v>5</v>
      </c>
      <c r="F17" s="59">
        <v>14</v>
      </c>
      <c r="G17" s="59">
        <v>10</v>
      </c>
      <c r="H17" s="59">
        <v>2</v>
      </c>
      <c r="I17" s="59">
        <f>SUM(B17:H17)</f>
        <v>57</v>
      </c>
      <c r="J17" s="6">
        <f>((B17*$B$12)+(C17*$C$12)+(D17*$D$12)+(E17*$E$12)+(F17*$F$12)+(G17*$G$12)+(H17*$H$12))/I17</f>
        <v>4.3508771929824563</v>
      </c>
      <c r="K17" s="59"/>
      <c r="L17" s="59"/>
      <c r="M17" s="59">
        <v>5</v>
      </c>
      <c r="N17" s="5">
        <f t="shared" ref="N17" si="3">SUM(K17:M17)+I17</f>
        <v>62</v>
      </c>
      <c r="O17" s="60"/>
    </row>
    <row r="18" spans="1:15" s="60" customFormat="1">
      <c r="A18" s="65"/>
      <c r="B18" s="59"/>
      <c r="C18" s="59"/>
      <c r="D18" s="59"/>
      <c r="E18" s="59"/>
      <c r="F18" s="59"/>
      <c r="G18" s="59"/>
      <c r="H18" s="59"/>
      <c r="J18" s="11"/>
      <c r="K18" s="59"/>
      <c r="L18" s="59"/>
      <c r="M18" s="59"/>
      <c r="N18" s="5"/>
    </row>
    <row r="19" spans="1:15" s="60" customFormat="1">
      <c r="A19" s="65" t="s">
        <v>52</v>
      </c>
      <c r="B19" s="59">
        <v>3</v>
      </c>
      <c r="C19" s="59">
        <v>0</v>
      </c>
      <c r="D19" s="59">
        <v>5</v>
      </c>
      <c r="E19" s="59">
        <v>12</v>
      </c>
      <c r="F19" s="59">
        <v>11</v>
      </c>
      <c r="G19" s="59">
        <v>9</v>
      </c>
      <c r="H19" s="59">
        <v>12</v>
      </c>
      <c r="I19" s="59">
        <f>SUM(B19:H19)</f>
        <v>52</v>
      </c>
      <c r="J19" s="6">
        <f>((B19*$B$12)+(C19*$C$12)+(D19*$D$12)+(E19*$E$12)+(F19*$F$12)+(G19*$G$12)+(H19*$H$12))/I19</f>
        <v>6.9230769230769234</v>
      </c>
      <c r="K19" s="59">
        <v>0</v>
      </c>
      <c r="L19" s="59">
        <v>1</v>
      </c>
      <c r="M19" s="59">
        <v>4</v>
      </c>
      <c r="N19" s="5">
        <f t="shared" ref="N19" si="4">SUM(K19:M19)+I19</f>
        <v>57</v>
      </c>
    </row>
    <row r="20" spans="1:15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  <c r="O20" s="60"/>
    </row>
    <row r="21" spans="1:15" s="60" customFormat="1">
      <c r="A21" s="85" t="s">
        <v>53</v>
      </c>
      <c r="B21" s="86">
        <v>0</v>
      </c>
      <c r="C21" s="86">
        <v>0</v>
      </c>
      <c r="D21" s="86">
        <v>1</v>
      </c>
      <c r="E21" s="86">
        <v>0</v>
      </c>
      <c r="F21" s="86">
        <v>0</v>
      </c>
      <c r="G21" s="86">
        <v>1</v>
      </c>
      <c r="H21" s="86">
        <v>0</v>
      </c>
      <c r="I21" s="86">
        <f>SUM(B21:H21)</f>
        <v>2</v>
      </c>
      <c r="J21" s="87">
        <f>((B21*$B$12)+(C21*$C$12)+(D21*$D$12)+(E21*$E$12)+(F21*$F$12)+(G21*$G$12)+(H21*$H$12))/I21</f>
        <v>6</v>
      </c>
      <c r="K21" s="86">
        <v>0</v>
      </c>
      <c r="L21" s="86">
        <v>0</v>
      </c>
      <c r="M21" s="86">
        <v>0</v>
      </c>
      <c r="N21" s="11">
        <f>SUM(K21:M21)+I21</f>
        <v>2</v>
      </c>
    </row>
    <row r="22" spans="1:15" s="60" customFormat="1">
      <c r="A22" s="65"/>
      <c r="B22" s="59"/>
      <c r="C22" s="59"/>
      <c r="D22" s="59"/>
      <c r="E22" s="59"/>
      <c r="F22" s="59"/>
      <c r="G22" s="59"/>
      <c r="H22" s="59"/>
      <c r="I22" s="59"/>
      <c r="J22" s="6"/>
      <c r="K22" s="59"/>
      <c r="L22" s="59"/>
      <c r="M22" s="59"/>
      <c r="N22" s="5"/>
    </row>
    <row r="23" spans="1:15">
      <c r="A23" s="30"/>
      <c r="B23" s="55">
        <f t="shared" ref="B23:H23" si="5">SUM(B14:B20)</f>
        <v>8</v>
      </c>
      <c r="C23" s="55">
        <f t="shared" si="5"/>
        <v>13</v>
      </c>
      <c r="D23" s="55">
        <f t="shared" si="5"/>
        <v>17</v>
      </c>
      <c r="E23" s="55">
        <f t="shared" si="5"/>
        <v>35</v>
      </c>
      <c r="F23" s="55">
        <f t="shared" si="5"/>
        <v>48</v>
      </c>
      <c r="G23" s="55">
        <f t="shared" si="5"/>
        <v>24</v>
      </c>
      <c r="H23" s="55">
        <f t="shared" si="5"/>
        <v>23</v>
      </c>
      <c r="I23" s="55">
        <f>SUM(I15:I20)</f>
        <v>168</v>
      </c>
      <c r="J23" s="66">
        <f>((B23*$B$12)+(C23*$C$12)+(D23*$D$12)+(E23*$E$12)+(F23*$F$12)+(G23*$G$12)+(H23*$H$12))/I23</f>
        <v>5.9642857142857144</v>
      </c>
      <c r="K23" s="55">
        <f>SUM(K14:K20)</f>
        <v>0</v>
      </c>
      <c r="L23" s="55">
        <f>SUM(L14:L20)</f>
        <v>1</v>
      </c>
      <c r="M23" s="55">
        <f>SUM(M14:M20)</f>
        <v>9</v>
      </c>
      <c r="N23" s="55">
        <f>SUM(N14:N20)</f>
        <v>178</v>
      </c>
      <c r="O23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09D39-0D08-4B94-BE75-BEC9C20739D2}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85E7-0138-4F86-8721-36F9AA96C08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15"/>
  <sheetViews>
    <sheetView zoomScaleNormal="100" workbookViewId="0">
      <selection activeCell="C14" sqref="C14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9"/>
      <c r="C6" s="59"/>
      <c r="D6" s="59"/>
      <c r="E6" s="59"/>
      <c r="F6" s="59"/>
      <c r="G6" s="59"/>
      <c r="H6" s="59"/>
      <c r="I6" s="60"/>
      <c r="J6" s="11"/>
      <c r="K6" s="59"/>
      <c r="L6" s="59"/>
      <c r="M6" s="59"/>
      <c r="N6" s="5"/>
      <c r="O6" s="60"/>
    </row>
    <row r="7" spans="1:15">
      <c r="A7" s="65" t="s">
        <v>73</v>
      </c>
      <c r="B7" s="59">
        <v>0</v>
      </c>
      <c r="C7" s="59">
        <v>0</v>
      </c>
      <c r="D7" s="59">
        <v>0</v>
      </c>
      <c r="E7" s="40">
        <v>0</v>
      </c>
      <c r="F7" s="59">
        <v>7</v>
      </c>
      <c r="G7" s="59">
        <v>3</v>
      </c>
      <c r="H7" s="59">
        <v>4</v>
      </c>
      <c r="I7" s="59">
        <f>SUM(B7:H7)</f>
        <v>14</v>
      </c>
      <c r="J7" s="6">
        <f>((B7*$B$4)+(C7*$C$4)+(D7*$D$4)+(E7*$E$4)+(F7*$F$4)+(G7*$G$4)+(H7*$H$4))/I7</f>
        <v>9.0714285714285712</v>
      </c>
      <c r="K7" s="59">
        <v>0</v>
      </c>
      <c r="L7" s="59">
        <v>0</v>
      </c>
      <c r="M7" s="59">
        <v>2</v>
      </c>
      <c r="N7" s="5">
        <f t="shared" ref="N7" si="0">SUM(K7:M7)+I7</f>
        <v>16</v>
      </c>
      <c r="O7" s="60"/>
    </row>
    <row r="8" spans="1:15">
      <c r="A8" s="65"/>
      <c r="B8" s="59"/>
      <c r="C8" s="59"/>
      <c r="D8" s="59"/>
      <c r="E8" s="40"/>
      <c r="F8" s="59"/>
      <c r="G8" s="59"/>
      <c r="H8" s="59"/>
      <c r="I8" s="60"/>
      <c r="J8" s="6"/>
      <c r="K8" s="59"/>
      <c r="L8" s="59"/>
      <c r="M8" s="59"/>
      <c r="N8" s="5"/>
      <c r="O8" s="60"/>
    </row>
    <row r="9" spans="1:15">
      <c r="A9" s="65" t="s">
        <v>74</v>
      </c>
      <c r="B9" s="59">
        <v>1</v>
      </c>
      <c r="C9" s="59">
        <v>2</v>
      </c>
      <c r="D9" s="59">
        <v>1</v>
      </c>
      <c r="E9" s="40">
        <v>2</v>
      </c>
      <c r="F9" s="59">
        <v>2</v>
      </c>
      <c r="G9" s="59">
        <v>4</v>
      </c>
      <c r="H9" s="59">
        <v>1</v>
      </c>
      <c r="I9" s="59">
        <f>SUM(B9:H9)</f>
        <v>13</v>
      </c>
      <c r="J9" s="6">
        <f>((B9*$B$4)+(C9*$C$4)+(D9*$D$4)+(E9*$E$4)+(F9*$F$4)+(G9*$G$4)+(H9*$H$4))/I9</f>
        <v>5.615384615384615</v>
      </c>
      <c r="K9" s="59">
        <v>0</v>
      </c>
      <c r="L9" s="59">
        <v>2</v>
      </c>
      <c r="M9" s="59">
        <v>0</v>
      </c>
      <c r="N9" s="5">
        <f t="shared" ref="N9" si="1">SUM(K9:M9)+I9</f>
        <v>15</v>
      </c>
      <c r="O9" s="60"/>
    </row>
    <row r="10" spans="1:15">
      <c r="A10" s="65"/>
      <c r="B10" s="59"/>
      <c r="C10" s="59"/>
      <c r="D10" s="59"/>
      <c r="E10" s="40"/>
      <c r="F10" s="59"/>
      <c r="G10" s="59"/>
      <c r="H10" s="59"/>
      <c r="I10" s="59"/>
      <c r="J10" s="6"/>
      <c r="K10" s="59"/>
      <c r="L10" s="59"/>
      <c r="M10" s="59"/>
      <c r="N10" s="5"/>
      <c r="O10" s="60"/>
    </row>
    <row r="11" spans="1:15" s="60" customFormat="1">
      <c r="A11" s="65" t="s">
        <v>41</v>
      </c>
      <c r="B11" s="59">
        <v>2</v>
      </c>
      <c r="C11" s="59">
        <v>1</v>
      </c>
      <c r="D11" s="59">
        <v>0</v>
      </c>
      <c r="E11" s="40">
        <v>0</v>
      </c>
      <c r="F11" s="59">
        <v>0</v>
      </c>
      <c r="G11" s="59">
        <v>4</v>
      </c>
      <c r="H11" s="59">
        <v>7</v>
      </c>
      <c r="I11" s="59">
        <f>SUM(B11:H11)</f>
        <v>14</v>
      </c>
      <c r="J11" s="6">
        <f>((B11*$B$4)+(C11*$C$4)+(D11*$D$4)+(E11*$E$4)+(F11*$F$4)+(G11*$G$4)+(H11*$H$4))/I11</f>
        <v>8.4285714285714288</v>
      </c>
      <c r="K11" s="59">
        <v>0</v>
      </c>
      <c r="L11" s="59">
        <v>2</v>
      </c>
      <c r="M11" s="59">
        <v>1</v>
      </c>
      <c r="N11" s="5">
        <f t="shared" ref="N11" si="2">SUM(K11:M11)+I11</f>
        <v>17</v>
      </c>
    </row>
    <row r="12" spans="1:15" s="60" customFormat="1">
      <c r="A12" s="65"/>
      <c r="B12" s="59"/>
      <c r="C12" s="59"/>
      <c r="D12" s="59"/>
      <c r="E12" s="59"/>
      <c r="F12" s="59"/>
      <c r="G12" s="59"/>
      <c r="H12" s="59"/>
      <c r="I12" s="59"/>
      <c r="J12" s="6"/>
      <c r="K12" s="59"/>
      <c r="L12" s="59"/>
      <c r="M12" s="59"/>
      <c r="N12" s="5"/>
    </row>
    <row r="13" spans="1:15">
      <c r="A13" s="65" t="s">
        <v>66</v>
      </c>
      <c r="B13" s="59">
        <v>1</v>
      </c>
      <c r="C13" s="59">
        <v>1</v>
      </c>
      <c r="D13" s="59">
        <v>4</v>
      </c>
      <c r="E13" s="40">
        <v>6</v>
      </c>
      <c r="F13" s="59">
        <v>1</v>
      </c>
      <c r="G13" s="59">
        <v>3</v>
      </c>
      <c r="H13" s="59">
        <v>1</v>
      </c>
      <c r="I13" s="59">
        <f>SUM(B13:H13)</f>
        <v>17</v>
      </c>
      <c r="J13" s="6">
        <f>((B13*$B$4)+(C13*$C$4)+(D13*$D$4)+(E13*$E$4)+(F13*$F$4)+(G13*$G$4)+(H13*$H$4))/I13</f>
        <v>4.5882352941176467</v>
      </c>
      <c r="K13" s="59">
        <v>0</v>
      </c>
      <c r="L13" s="59">
        <v>0</v>
      </c>
      <c r="M13" s="59">
        <v>3</v>
      </c>
      <c r="N13" s="5">
        <f t="shared" ref="N13" si="3">SUM(K13:M13)+I13</f>
        <v>20</v>
      </c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59"/>
      <c r="J14" s="6"/>
      <c r="K14" s="59"/>
      <c r="L14" s="59"/>
      <c r="M14" s="59"/>
      <c r="N14" s="5"/>
      <c r="O14" s="60"/>
    </row>
    <row r="15" spans="1:15">
      <c r="A15" s="30"/>
      <c r="B15" s="55">
        <f t="shared" ref="B15:H15" si="4">SUM(B6:B14)</f>
        <v>4</v>
      </c>
      <c r="C15" s="55">
        <f t="shared" si="4"/>
        <v>4</v>
      </c>
      <c r="D15" s="55">
        <f t="shared" si="4"/>
        <v>5</v>
      </c>
      <c r="E15" s="55">
        <f t="shared" si="4"/>
        <v>8</v>
      </c>
      <c r="F15" s="55">
        <f t="shared" si="4"/>
        <v>10</v>
      </c>
      <c r="G15" s="55">
        <f t="shared" si="4"/>
        <v>14</v>
      </c>
      <c r="H15" s="55">
        <f t="shared" si="4"/>
        <v>13</v>
      </c>
      <c r="I15" s="55">
        <f>SUM(I7:I14)</f>
        <v>58</v>
      </c>
      <c r="J15" s="66">
        <f>((B15*$B$4)+(C15*$C$4)+(D15*$D$4)+(E15*$E$4)+(F15*$F$4)+(G15*$G$4)+(H15*$H$4))/I15</f>
        <v>6.8275862068965516</v>
      </c>
      <c r="K15" s="55">
        <f>SUM(K6:K14)</f>
        <v>0</v>
      </c>
      <c r="L15" s="55">
        <f>SUM(L6:L14)</f>
        <v>4</v>
      </c>
      <c r="M15" s="55">
        <f>SUM(M6:M14)</f>
        <v>6</v>
      </c>
      <c r="N15" s="55">
        <f>SUM(N6:N14)</f>
        <v>68</v>
      </c>
      <c r="O15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24"/>
  <sheetViews>
    <sheetView zoomScaleNormal="100" workbookViewId="0">
      <selection activeCell="C7" sqref="C7"/>
    </sheetView>
  </sheetViews>
  <sheetFormatPr defaultRowHeight="15"/>
  <cols>
    <col min="1" max="1" width="6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75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5" customHeight="1">
      <c r="A7" s="65" t="s">
        <v>76</v>
      </c>
      <c r="B7" s="59">
        <v>14</v>
      </c>
      <c r="C7" s="59">
        <v>1</v>
      </c>
      <c r="D7" s="59">
        <f t="shared" ref="D7" si="0">SUM(B7:C7)</f>
        <v>15</v>
      </c>
      <c r="E7" s="4">
        <f>B7/D7</f>
        <v>0.93333333333333335</v>
      </c>
      <c r="F7" s="59">
        <v>0</v>
      </c>
      <c r="G7" s="59">
        <v>1</v>
      </c>
      <c r="H7" s="5">
        <v>0</v>
      </c>
      <c r="I7" s="25">
        <f>SUM(F7:H7)+D7</f>
        <v>16</v>
      </c>
      <c r="J7" s="60"/>
      <c r="K7" s="60"/>
      <c r="L7" s="60"/>
      <c r="M7" s="60"/>
      <c r="N7" s="60"/>
      <c r="O7" s="60"/>
    </row>
    <row r="8" spans="1:15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 ht="15" customHeight="1">
      <c r="A9" s="30"/>
      <c r="B9" s="55">
        <f>SUM(B7:B8)</f>
        <v>14</v>
      </c>
      <c r="C9" s="55">
        <f>SUM(C7:C8)</f>
        <v>1</v>
      </c>
      <c r="D9" s="55">
        <f>SUM(D7:D8)</f>
        <v>15</v>
      </c>
      <c r="E9" s="7">
        <f t="shared" ref="E9" si="1">B9/D9</f>
        <v>0.93333333333333335</v>
      </c>
      <c r="F9" s="55">
        <f>SUM(F7:F8)</f>
        <v>0</v>
      </c>
      <c r="G9" s="55">
        <f>SUM(G7:G8)</f>
        <v>1</v>
      </c>
      <c r="H9" s="55">
        <f>SUM(H7:H8)</f>
        <v>0</v>
      </c>
      <c r="I9" s="48">
        <f>SUM(I7:I8)</f>
        <v>16</v>
      </c>
      <c r="J9" s="60"/>
      <c r="K9" s="60"/>
      <c r="L9" s="60"/>
      <c r="M9" s="60"/>
      <c r="N9" s="60"/>
      <c r="O9" s="60"/>
    </row>
    <row r="10" spans="1:15" ht="14.4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65" t="s">
        <v>77</v>
      </c>
      <c r="B15" s="59">
        <v>0</v>
      </c>
      <c r="C15" s="59">
        <v>1</v>
      </c>
      <c r="D15" s="59">
        <v>0</v>
      </c>
      <c r="E15" s="59">
        <v>0</v>
      </c>
      <c r="F15" s="59">
        <v>0</v>
      </c>
      <c r="G15" s="59">
        <v>6</v>
      </c>
      <c r="H15" s="59">
        <v>8</v>
      </c>
      <c r="I15" s="59">
        <f>SUM(B15:H15)</f>
        <v>15</v>
      </c>
      <c r="J15" s="6">
        <f>((B15*$B$12)+(C15*$C$12)+(D15*$D$12)+(E15*$E$12)+(F15*$F$12)+(G15*$G$12)+(H15*$H$12))/I15</f>
        <v>10.4</v>
      </c>
      <c r="K15" s="59">
        <v>0</v>
      </c>
      <c r="L15" s="59">
        <v>0</v>
      </c>
      <c r="M15" s="59">
        <v>1</v>
      </c>
      <c r="N15" s="5">
        <f t="shared" ref="N15" si="2">SUM(K15:M15)+I15</f>
        <v>16</v>
      </c>
      <c r="O15" s="60"/>
    </row>
    <row r="16" spans="1:15" ht="14.45" customHeight="1">
      <c r="A16" s="65"/>
      <c r="B16" s="59"/>
      <c r="C16" s="59"/>
      <c r="D16" s="59"/>
      <c r="E16" s="59"/>
      <c r="F16" s="59"/>
      <c r="G16" s="59"/>
      <c r="H16" s="59"/>
      <c r="I16" s="60"/>
      <c r="J16" s="6"/>
      <c r="K16" s="59"/>
      <c r="L16" s="59"/>
      <c r="M16" s="59"/>
      <c r="N16" s="5"/>
      <c r="O16" s="60"/>
    </row>
    <row r="17" spans="1:15" ht="14.45" customHeight="1">
      <c r="A17" s="65" t="s">
        <v>38</v>
      </c>
      <c r="B17" s="59">
        <v>0</v>
      </c>
      <c r="C17" s="59">
        <v>0</v>
      </c>
      <c r="D17" s="59">
        <v>1</v>
      </c>
      <c r="E17" s="59">
        <v>3</v>
      </c>
      <c r="F17" s="59">
        <v>3</v>
      </c>
      <c r="G17" s="59">
        <v>2</v>
      </c>
      <c r="H17" s="59">
        <v>6</v>
      </c>
      <c r="I17" s="59">
        <f>SUM(B17:H17)</f>
        <v>15</v>
      </c>
      <c r="J17" s="6">
        <f>((B17*$B$12)+(C17*$C$12)+(D17*$D$12)+(E17*$E$12)+(F17*$F$12)+(G17*$G$12)+(H17*$H$12))/I17</f>
        <v>8.4666666666666668</v>
      </c>
      <c r="K17" s="59">
        <v>0</v>
      </c>
      <c r="L17" s="59">
        <v>0</v>
      </c>
      <c r="M17" s="59">
        <v>0</v>
      </c>
      <c r="N17" s="5">
        <f t="shared" ref="N17" si="3">SUM(K17:M17)+I17</f>
        <v>15</v>
      </c>
      <c r="O17" s="60"/>
    </row>
    <row r="18" spans="1:15" s="60" customFormat="1" ht="14.45" customHeight="1">
      <c r="A18" s="65"/>
      <c r="B18" s="59"/>
      <c r="C18" s="59"/>
      <c r="D18" s="59"/>
      <c r="E18" s="59"/>
      <c r="F18" s="59"/>
      <c r="G18" s="59"/>
      <c r="H18" s="59"/>
      <c r="I18" s="59"/>
      <c r="J18" s="6"/>
      <c r="K18" s="59"/>
      <c r="L18" s="59"/>
      <c r="M18" s="59"/>
      <c r="N18" s="5"/>
    </row>
    <row r="19" spans="1:15" s="60" customFormat="1" ht="14.45" customHeight="1">
      <c r="A19" s="65" t="s">
        <v>78</v>
      </c>
      <c r="B19" s="59">
        <v>0</v>
      </c>
      <c r="C19" s="59">
        <v>0</v>
      </c>
      <c r="D19" s="59">
        <v>0</v>
      </c>
      <c r="E19" s="59">
        <v>1</v>
      </c>
      <c r="F19" s="59">
        <v>2</v>
      </c>
      <c r="G19" s="59">
        <v>5</v>
      </c>
      <c r="H19" s="59">
        <v>7</v>
      </c>
      <c r="I19" s="59">
        <f>SUM(B19:H19)</f>
        <v>15</v>
      </c>
      <c r="J19" s="6">
        <f>((B19*$B$12)+(C19*$C$12)+(D19*$D$12)+(E19*$E$12)+(F19*$F$12)+(G19*$G$12)+(H19*$H$12))/I19</f>
        <v>10.133333333333333</v>
      </c>
      <c r="K19" s="59">
        <v>0</v>
      </c>
      <c r="L19" s="59">
        <v>1</v>
      </c>
      <c r="M19" s="59">
        <v>1</v>
      </c>
      <c r="N19" s="5">
        <f t="shared" ref="N19" si="4">SUM(K19:M19)+I19</f>
        <v>17</v>
      </c>
    </row>
    <row r="20" spans="1:15" ht="14.45" customHeight="1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  <c r="O20" s="60"/>
    </row>
    <row r="21" spans="1:15">
      <c r="A21" s="30"/>
      <c r="B21" s="55">
        <f>SUM(B14:B20)</f>
        <v>0</v>
      </c>
      <c r="C21" s="55">
        <f>SUM(C14:C20)</f>
        <v>1</v>
      </c>
      <c r="D21" s="55">
        <f>SUM(D14:D20)</f>
        <v>1</v>
      </c>
      <c r="E21" s="55">
        <f>SUM(E14:E20)</f>
        <v>4</v>
      </c>
      <c r="F21" s="55">
        <f>SUM(F14:F20)</f>
        <v>5</v>
      </c>
      <c r="G21" s="55">
        <f>SUM(G14:G20)</f>
        <v>13</v>
      </c>
      <c r="H21" s="55">
        <f>SUM(H14:H20)</f>
        <v>21</v>
      </c>
      <c r="I21" s="55">
        <f>SUM(I15:I20)</f>
        <v>45</v>
      </c>
      <c r="J21" s="66">
        <f>((B21*$B$12)+(C21*$C$12)+(D21*$D$12)+(E21*$E$12)+(F21*$F$12)+(G21*$G$12)+(H21*$H$12))/I21</f>
        <v>9.6666666666666661</v>
      </c>
      <c r="K21" s="55">
        <f>SUM(K14:K20)</f>
        <v>0</v>
      </c>
      <c r="L21" s="55">
        <f>SUM(L14:L20)</f>
        <v>1</v>
      </c>
      <c r="M21" s="55">
        <f>SUM(M14:M20)</f>
        <v>2</v>
      </c>
      <c r="N21" s="55">
        <f>SUM(N14:N20)</f>
        <v>48</v>
      </c>
      <c r="O21" s="60"/>
    </row>
    <row r="22" spans="1: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O26"/>
  <sheetViews>
    <sheetView topLeftCell="B4" zoomScaleNormal="100" workbookViewId="0">
      <selection activeCell="M15" sqref="M15"/>
    </sheetView>
  </sheetViews>
  <sheetFormatPr defaultRowHeight="15"/>
  <cols>
    <col min="1" max="1" width="74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6"/>
      <c r="C6" s="56"/>
      <c r="D6" s="56"/>
      <c r="E6" s="54"/>
      <c r="F6" s="56"/>
      <c r="G6" s="56"/>
      <c r="H6" s="56"/>
      <c r="I6" s="56"/>
      <c r="J6" s="34"/>
      <c r="K6" s="60"/>
      <c r="L6" s="60"/>
      <c r="M6" s="60"/>
      <c r="N6" s="60"/>
      <c r="O6" s="60"/>
    </row>
    <row r="7" spans="1:15" ht="14.45" customHeight="1">
      <c r="A7" s="65"/>
      <c r="B7" s="53"/>
      <c r="C7" s="53"/>
      <c r="D7" s="56"/>
      <c r="E7" s="70"/>
      <c r="F7" s="53"/>
      <c r="G7" s="53"/>
      <c r="H7" s="53"/>
      <c r="I7" s="52"/>
      <c r="J7" s="34"/>
      <c r="K7" s="60"/>
      <c r="L7" s="60"/>
      <c r="M7" s="60"/>
      <c r="N7" s="60"/>
      <c r="O7" s="60"/>
    </row>
    <row r="8" spans="1:15">
      <c r="A8" s="30"/>
      <c r="B8" s="55">
        <f>SUM(B7:B7)</f>
        <v>0</v>
      </c>
      <c r="C8" s="55">
        <f>SUM(C7:C7)</f>
        <v>0</v>
      </c>
      <c r="D8" s="55">
        <f>SUM(D7:D7)</f>
        <v>0</v>
      </c>
      <c r="E8" s="71" t="e">
        <f t="shared" ref="E8" si="0">B8/D8</f>
        <v>#DIV/0!</v>
      </c>
      <c r="F8" s="55">
        <f>SUM(F7:F7)</f>
        <v>0</v>
      </c>
      <c r="G8" s="55">
        <f>SUM(G7:G7)</f>
        <v>0</v>
      </c>
      <c r="H8" s="55">
        <f>SUM(H7:H7)</f>
        <v>0</v>
      </c>
      <c r="I8" s="48">
        <f>SUM(I7:I7)</f>
        <v>0</v>
      </c>
      <c r="J8" s="34"/>
      <c r="K8" s="60"/>
      <c r="L8" s="60"/>
      <c r="M8" s="60"/>
      <c r="N8" s="60"/>
      <c r="O8" s="60"/>
    </row>
    <row r="9" spans="1:15" ht="14.4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7"/>
      <c r="O9" s="60"/>
    </row>
    <row r="10" spans="1:15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14"/>
      <c r="N10" s="92" t="s">
        <v>7</v>
      </c>
      <c r="O10" s="60"/>
    </row>
    <row r="11" spans="1:15">
      <c r="A11" s="30" t="s">
        <v>8</v>
      </c>
      <c r="B11" s="1">
        <v>-3</v>
      </c>
      <c r="C11" s="1">
        <v>0</v>
      </c>
      <c r="D11" s="1">
        <v>2</v>
      </c>
      <c r="E11" s="1">
        <v>4</v>
      </c>
      <c r="F11" s="1">
        <v>7</v>
      </c>
      <c r="G11" s="1">
        <v>10</v>
      </c>
      <c r="H11" s="1">
        <v>12</v>
      </c>
      <c r="I11" s="1" t="s">
        <v>11</v>
      </c>
      <c r="J11" s="1" t="s">
        <v>17</v>
      </c>
      <c r="K11" s="8" t="s">
        <v>13</v>
      </c>
      <c r="L11" s="8" t="s">
        <v>14</v>
      </c>
      <c r="M11" s="8" t="s">
        <v>15</v>
      </c>
      <c r="N11" s="92"/>
      <c r="O11" s="60"/>
    </row>
    <row r="12" spans="1:15">
      <c r="A12" s="2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2"/>
      <c r="M12" s="12"/>
      <c r="N12" s="3"/>
      <c r="O12" s="60"/>
    </row>
    <row r="13" spans="1:15">
      <c r="A13" s="65"/>
      <c r="B13" s="56"/>
      <c r="C13" s="56"/>
      <c r="D13" s="56"/>
      <c r="E13" s="56"/>
      <c r="F13" s="56"/>
      <c r="G13" s="56"/>
      <c r="H13" s="56"/>
      <c r="I13" s="34"/>
      <c r="J13" s="72"/>
      <c r="K13" s="56"/>
      <c r="L13" s="56"/>
      <c r="M13" s="56"/>
      <c r="N13" s="52"/>
      <c r="O13" s="34"/>
    </row>
    <row r="14" spans="1:15">
      <c r="A14" s="65" t="s">
        <v>80</v>
      </c>
      <c r="B14" s="53">
        <v>2</v>
      </c>
      <c r="C14" s="53">
        <v>0</v>
      </c>
      <c r="D14" s="53">
        <v>0</v>
      </c>
      <c r="E14" s="46">
        <v>2</v>
      </c>
      <c r="F14" s="53">
        <v>13</v>
      </c>
      <c r="G14" s="53">
        <v>27</v>
      </c>
      <c r="H14" s="53">
        <v>22</v>
      </c>
      <c r="I14" s="56">
        <f>SUM(B14:H14)</f>
        <v>66</v>
      </c>
      <c r="J14" s="68">
        <f>((B14*$B$11)+(C14*$C$11)+(D14*$D$11)+(E14*$E$11)+(F14*$F$11)+(G14*$G$11)+(H14*$H$11))/I14</f>
        <v>9.5</v>
      </c>
      <c r="K14" s="56">
        <v>0</v>
      </c>
      <c r="L14" s="56">
        <v>0</v>
      </c>
      <c r="M14" s="56">
        <v>5</v>
      </c>
      <c r="N14" s="52">
        <f t="shared" ref="N14" si="1">SUM(K14:M14)+I14</f>
        <v>71</v>
      </c>
      <c r="O14" s="34"/>
    </row>
    <row r="15" spans="1:15" ht="14.45" customHeight="1">
      <c r="A15" s="65"/>
      <c r="B15" s="56"/>
      <c r="C15" s="56"/>
      <c r="D15" s="56"/>
      <c r="E15" s="56"/>
      <c r="F15" s="56"/>
      <c r="G15" s="56"/>
      <c r="H15" s="56"/>
      <c r="I15" s="34"/>
      <c r="J15" s="68"/>
      <c r="K15" s="56"/>
      <c r="L15" s="56"/>
      <c r="M15" s="56"/>
      <c r="N15" s="52"/>
      <c r="O15" s="34"/>
    </row>
    <row r="16" spans="1:15" s="60" customFormat="1" ht="14.45" customHeight="1">
      <c r="A16" s="65" t="s">
        <v>81</v>
      </c>
      <c r="B16" s="53">
        <v>1</v>
      </c>
      <c r="C16" s="53">
        <v>7</v>
      </c>
      <c r="D16" s="53">
        <v>19</v>
      </c>
      <c r="E16" s="46">
        <v>25</v>
      </c>
      <c r="F16" s="53">
        <v>12</v>
      </c>
      <c r="G16" s="53">
        <v>6</v>
      </c>
      <c r="H16" s="53">
        <v>1</v>
      </c>
      <c r="I16" s="56">
        <f>SUM(B16:H16)</f>
        <v>71</v>
      </c>
      <c r="J16" s="68">
        <f>((B16*$B$11)+(C16*$C$11)+(D16*$D$11)+(E16*$E$11)+(F16*$F$11)+(G16*$G$11)+(H16*$H$11))/I16</f>
        <v>4.098591549295775</v>
      </c>
      <c r="K16" s="56">
        <v>0</v>
      </c>
      <c r="L16" s="56">
        <v>1</v>
      </c>
      <c r="M16" s="56">
        <v>3</v>
      </c>
      <c r="N16" s="52">
        <f t="shared" ref="N16" si="2">SUM(K16:M16)+I16</f>
        <v>75</v>
      </c>
      <c r="O16" s="34"/>
    </row>
    <row r="17" spans="1:15" s="60" customFormat="1" ht="14.45" customHeight="1">
      <c r="A17" s="65"/>
      <c r="B17" s="56"/>
      <c r="C17" s="56"/>
      <c r="D17" s="56"/>
      <c r="E17" s="56"/>
      <c r="F17" s="56"/>
      <c r="G17" s="56"/>
      <c r="H17" s="56"/>
      <c r="I17" s="56"/>
      <c r="J17" s="68"/>
      <c r="K17" s="56"/>
      <c r="L17" s="56"/>
      <c r="M17" s="56"/>
      <c r="N17" s="52"/>
      <c r="O17" s="34"/>
    </row>
    <row r="18" spans="1:15" ht="14.45" customHeight="1">
      <c r="A18" s="65" t="s">
        <v>38</v>
      </c>
      <c r="B18" s="53">
        <v>1</v>
      </c>
      <c r="C18" s="53">
        <v>3</v>
      </c>
      <c r="D18" s="53">
        <v>6</v>
      </c>
      <c r="E18" s="46">
        <v>10</v>
      </c>
      <c r="F18" s="53">
        <v>13</v>
      </c>
      <c r="G18" s="53">
        <v>15</v>
      </c>
      <c r="H18" s="53">
        <v>14</v>
      </c>
      <c r="I18" s="56">
        <f>SUM(B18:H18)</f>
        <v>62</v>
      </c>
      <c r="J18" s="68">
        <f>((B18*$B$11)+(C18*$C$11)+(D18*$D$11)+(E18*$E$11)+(F18*$F$11)+(G18*$G$11)+(H18*$H$11))/I18</f>
        <v>7.387096774193548</v>
      </c>
      <c r="K18" s="56">
        <v>2</v>
      </c>
      <c r="L18" s="56">
        <v>2</v>
      </c>
      <c r="M18" s="56">
        <v>3</v>
      </c>
      <c r="N18" s="52">
        <f t="shared" ref="N18" si="3">SUM(K18:M18)+I18</f>
        <v>69</v>
      </c>
      <c r="O18" s="34"/>
    </row>
    <row r="19" spans="1:15" s="60" customFormat="1" ht="14.45" customHeight="1">
      <c r="A19" s="65"/>
      <c r="B19" s="53"/>
      <c r="C19" s="53"/>
      <c r="D19" s="53"/>
      <c r="E19" s="46"/>
      <c r="F19" s="53"/>
      <c r="G19" s="53"/>
      <c r="H19" s="53"/>
      <c r="I19" s="56"/>
      <c r="J19" s="68"/>
      <c r="K19" s="56"/>
      <c r="L19" s="56"/>
      <c r="M19" s="56"/>
      <c r="N19" s="52"/>
      <c r="O19" s="34"/>
    </row>
    <row r="20" spans="1:15">
      <c r="A20" s="65" t="s">
        <v>82</v>
      </c>
      <c r="B20" s="53">
        <v>5</v>
      </c>
      <c r="C20" s="53">
        <v>2</v>
      </c>
      <c r="D20" s="53">
        <v>7</v>
      </c>
      <c r="E20" s="46">
        <v>17</v>
      </c>
      <c r="F20" s="53">
        <v>18</v>
      </c>
      <c r="G20" s="53">
        <v>12</v>
      </c>
      <c r="H20" s="53">
        <v>4</v>
      </c>
      <c r="I20" s="56">
        <f>SUM(B20:H20)</f>
        <v>65</v>
      </c>
      <c r="J20" s="68">
        <f>((B20*$B$11)+(C20*$C$11)+(D20*$D$11)+(E20*$E$11)+(F20*$F$11)+(G20*$G$11)+(H20*$H$11))/I20</f>
        <v>5.5538461538461537</v>
      </c>
      <c r="K20" s="56">
        <v>0</v>
      </c>
      <c r="L20" s="56">
        <v>1</v>
      </c>
      <c r="M20" s="56">
        <v>4</v>
      </c>
      <c r="N20" s="52">
        <f t="shared" ref="N20" si="4">SUM(K20:M20)+I20</f>
        <v>70</v>
      </c>
      <c r="O20" s="60"/>
    </row>
    <row r="21" spans="1:15" s="60" customFormat="1">
      <c r="A21" s="65"/>
      <c r="B21" s="53"/>
      <c r="C21" s="53"/>
      <c r="D21" s="53"/>
      <c r="E21" s="46"/>
      <c r="F21" s="53"/>
      <c r="G21" s="53"/>
      <c r="H21" s="53"/>
      <c r="I21" s="56"/>
      <c r="J21" s="68"/>
      <c r="K21" s="56"/>
      <c r="L21" s="56"/>
      <c r="M21" s="56"/>
      <c r="N21" s="52"/>
    </row>
    <row r="22" spans="1:15" s="60" customFormat="1">
      <c r="A22" s="65" t="s">
        <v>83</v>
      </c>
      <c r="B22" s="53">
        <v>0</v>
      </c>
      <c r="C22" s="53">
        <v>0</v>
      </c>
      <c r="D22" s="53">
        <v>0</v>
      </c>
      <c r="E22" s="46">
        <v>1</v>
      </c>
      <c r="F22" s="53">
        <v>1</v>
      </c>
      <c r="G22" s="53">
        <v>0</v>
      </c>
      <c r="H22" s="53">
        <v>0</v>
      </c>
      <c r="I22" s="56">
        <f>SUM(B22:H22)</f>
        <v>2</v>
      </c>
      <c r="J22" s="68">
        <f>((B22*$B$11)+(C22*$C$11)+(D22*$D$11)+(E22*$E$11)+(F22*$F$11)+(G22*$G$11)+(H22*$H$11))/I22</f>
        <v>5.5</v>
      </c>
      <c r="K22" s="56">
        <v>0</v>
      </c>
      <c r="L22" s="56">
        <v>0</v>
      </c>
      <c r="M22" s="56">
        <v>0</v>
      </c>
      <c r="N22" s="52">
        <f>SUM(K22:M22)+I22</f>
        <v>2</v>
      </c>
    </row>
    <row r="23" spans="1:15" ht="14.45" customHeight="1">
      <c r="A23" s="65"/>
      <c r="B23" s="56"/>
      <c r="C23" s="56"/>
      <c r="D23" s="56"/>
      <c r="E23" s="56"/>
      <c r="F23" s="56"/>
      <c r="G23" s="56"/>
      <c r="H23" s="56"/>
      <c r="I23" s="56"/>
      <c r="J23" s="68"/>
      <c r="K23" s="56"/>
      <c r="L23" s="56"/>
      <c r="M23" s="56"/>
      <c r="N23" s="52"/>
      <c r="O23" s="34"/>
    </row>
    <row r="24" spans="1:15">
      <c r="A24" s="30"/>
      <c r="B24" s="55">
        <f>SUM(B13:B23)</f>
        <v>9</v>
      </c>
      <c r="C24" s="55">
        <f>SUM(C13:C23)</f>
        <v>12</v>
      </c>
      <c r="D24" s="55">
        <f>SUM(D13:D23)</f>
        <v>32</v>
      </c>
      <c r="E24" s="55">
        <f>SUM(E13:E23)</f>
        <v>55</v>
      </c>
      <c r="F24" s="55">
        <f>SUM(F13:F23)</f>
        <v>57</v>
      </c>
      <c r="G24" s="55">
        <f>SUM(G13:G23)</f>
        <v>60</v>
      </c>
      <c r="H24" s="55">
        <f>SUM(H13:H23)</f>
        <v>41</v>
      </c>
      <c r="I24" s="55">
        <f>SUM(I14:I23)</f>
        <v>266</v>
      </c>
      <c r="J24" s="69">
        <f>((B24*$B$11)+(C24*$C$11)+(D24*$D$11)+(E24*$E$11)+(F24*$F$11)+(G24*$G$11)+(H24*$H$11))/I24</f>
        <v>6.5714285714285712</v>
      </c>
      <c r="K24" s="55">
        <f>SUM(K13:K23)</f>
        <v>2</v>
      </c>
      <c r="L24" s="55">
        <f>SUM(L13:L23)</f>
        <v>4</v>
      </c>
      <c r="M24" s="55">
        <f>SUM(M13:M23)</f>
        <v>15</v>
      </c>
      <c r="N24" s="55">
        <f>SUM(N13:N23)</f>
        <v>287</v>
      </c>
      <c r="O24" s="34"/>
    </row>
    <row r="25" spans="1:15">
      <c r="A25" s="6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</sheetData>
  <mergeCells count="4">
    <mergeCell ref="A1:N1"/>
    <mergeCell ref="N10:N11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O15"/>
  <sheetViews>
    <sheetView zoomScaleNormal="100" workbookViewId="0">
      <selection activeCell="E19" sqref="E19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6"/>
      <c r="C6" s="56"/>
      <c r="D6" s="56"/>
      <c r="E6" s="56"/>
      <c r="F6" s="56"/>
      <c r="G6" s="56"/>
      <c r="H6" s="56"/>
      <c r="I6" s="34"/>
      <c r="J6" s="35"/>
      <c r="K6" s="56"/>
      <c r="L6" s="56"/>
      <c r="M6" s="56"/>
      <c r="N6" s="52"/>
      <c r="O6" s="60"/>
    </row>
    <row r="7" spans="1:15">
      <c r="A7" s="65" t="s">
        <v>85</v>
      </c>
      <c r="B7" s="53">
        <v>2</v>
      </c>
      <c r="C7" s="53">
        <v>0</v>
      </c>
      <c r="D7" s="53">
        <v>1</v>
      </c>
      <c r="E7" s="27">
        <v>5</v>
      </c>
      <c r="F7" s="53">
        <v>5</v>
      </c>
      <c r="G7" s="53">
        <v>15</v>
      </c>
      <c r="H7" s="53">
        <v>15</v>
      </c>
      <c r="I7" s="56">
        <f>SUM(B7:H7)</f>
        <v>43</v>
      </c>
      <c r="J7" s="68">
        <f>((B7*$B$4)+(C7*$C$4)+(D7*$D$4)+(E7*$E$4)+(F7*$F$4)+(G7*$G$4)+(H7*$H$4))/I7</f>
        <v>8.8604651162790695</v>
      </c>
      <c r="K7" s="53">
        <v>0</v>
      </c>
      <c r="L7" s="53">
        <v>0</v>
      </c>
      <c r="M7" s="56">
        <v>1</v>
      </c>
      <c r="N7" s="52">
        <f t="shared" ref="N7" si="0">SUM(K7:M7)+I7</f>
        <v>44</v>
      </c>
      <c r="O7" s="60"/>
    </row>
    <row r="8" spans="1:15">
      <c r="A8" s="65"/>
      <c r="B8" s="56"/>
      <c r="C8" s="56"/>
      <c r="D8" s="56"/>
      <c r="E8" s="56"/>
      <c r="F8" s="56"/>
      <c r="G8" s="56"/>
      <c r="H8" s="56"/>
      <c r="I8" s="34"/>
      <c r="J8" s="68"/>
      <c r="K8" s="56"/>
      <c r="L8" s="56"/>
      <c r="M8" s="56"/>
      <c r="N8" s="52"/>
      <c r="O8" s="60"/>
    </row>
    <row r="9" spans="1:15">
      <c r="A9" s="65" t="s">
        <v>86</v>
      </c>
      <c r="B9" s="53">
        <v>1</v>
      </c>
      <c r="C9" s="53">
        <v>0</v>
      </c>
      <c r="D9" s="53">
        <v>3</v>
      </c>
      <c r="E9" s="27">
        <v>5</v>
      </c>
      <c r="F9" s="53">
        <v>11</v>
      </c>
      <c r="G9" s="53">
        <v>9</v>
      </c>
      <c r="H9" s="53">
        <v>9</v>
      </c>
      <c r="I9" s="56">
        <f>SUM(B9:H9)</f>
        <v>38</v>
      </c>
      <c r="J9" s="68">
        <f>((B9*$B$4)+(C9*$C$4)+(D9*$D$4)+(E9*$E$4)+(F9*$F$4)+(G9*$G$4)+(H9*$H$4))/I9</f>
        <v>7.8421052631578947</v>
      </c>
      <c r="K9" s="56">
        <v>0</v>
      </c>
      <c r="L9" s="56">
        <v>2</v>
      </c>
      <c r="M9" s="56">
        <v>4</v>
      </c>
      <c r="N9" s="52">
        <f t="shared" ref="N9" si="1">SUM(K9:M9)+I9</f>
        <v>44</v>
      </c>
      <c r="O9" s="60"/>
    </row>
    <row r="10" spans="1:15">
      <c r="A10" s="65"/>
      <c r="B10" s="56"/>
      <c r="C10" s="56"/>
      <c r="D10" s="56"/>
      <c r="E10" s="56"/>
      <c r="F10" s="56"/>
      <c r="G10" s="56"/>
      <c r="H10" s="56"/>
      <c r="I10" s="56"/>
      <c r="J10" s="68"/>
      <c r="K10" s="56"/>
      <c r="L10" s="56"/>
      <c r="M10" s="56"/>
      <c r="N10" s="52"/>
      <c r="O10" s="60"/>
    </row>
    <row r="11" spans="1:15">
      <c r="A11" s="65" t="s">
        <v>87</v>
      </c>
      <c r="B11" s="53">
        <v>0</v>
      </c>
      <c r="C11" s="53">
        <v>0</v>
      </c>
      <c r="D11" s="53">
        <v>0</v>
      </c>
      <c r="E11" s="27">
        <v>10</v>
      </c>
      <c r="F11" s="53">
        <v>22</v>
      </c>
      <c r="G11" s="53">
        <v>14</v>
      </c>
      <c r="H11" s="53">
        <v>6</v>
      </c>
      <c r="I11" s="56">
        <f>SUM(B11:H11)</f>
        <v>52</v>
      </c>
      <c r="J11" s="68">
        <f>((B11*$B$4)+(C11*$C$4)+(D11*$D$4)+(E11*$E$4)+(F11*$F$4)+(G11*$G$4)+(H11*$H$4))/I11</f>
        <v>7.8076923076923075</v>
      </c>
      <c r="K11" s="56">
        <v>0</v>
      </c>
      <c r="L11" s="53">
        <v>5</v>
      </c>
      <c r="M11" s="53">
        <v>5</v>
      </c>
      <c r="N11" s="52">
        <f t="shared" ref="N11" si="2">SUM(K11:M11)+I11</f>
        <v>62</v>
      </c>
      <c r="O11" s="60"/>
    </row>
    <row r="12" spans="1:15">
      <c r="A12" s="65"/>
      <c r="B12" s="56"/>
      <c r="C12" s="56"/>
      <c r="D12" s="56"/>
      <c r="E12" s="56"/>
      <c r="F12" s="56"/>
      <c r="G12" s="56"/>
      <c r="H12" s="56"/>
      <c r="I12" s="56"/>
      <c r="J12" s="68"/>
      <c r="K12" s="56"/>
      <c r="L12" s="56"/>
      <c r="M12" s="56"/>
      <c r="N12" s="52"/>
      <c r="O12" s="60"/>
    </row>
    <row r="13" spans="1:15">
      <c r="A13" s="47" t="s">
        <v>88</v>
      </c>
      <c r="B13" s="53">
        <v>2</v>
      </c>
      <c r="C13" s="53">
        <v>4</v>
      </c>
      <c r="D13" s="53">
        <v>4</v>
      </c>
      <c r="E13" s="27">
        <v>4</v>
      </c>
      <c r="F13" s="53">
        <v>8</v>
      </c>
      <c r="G13" s="53">
        <v>2</v>
      </c>
      <c r="H13" s="53">
        <v>10</v>
      </c>
      <c r="I13" s="56">
        <f>SUM(B13:H13)</f>
        <v>34</v>
      </c>
      <c r="J13" s="68">
        <f>((B13*$B$4)+(C13*$C$4)+(D13*$D$4)+(E13*$E$4)+(F13*$F$4)+(G13*$G$4)+(H13*$H$4))/I13</f>
        <v>6.2941176470588234</v>
      </c>
      <c r="K13" s="56">
        <v>1</v>
      </c>
      <c r="L13" s="53">
        <v>3</v>
      </c>
      <c r="M13" s="53">
        <v>3</v>
      </c>
      <c r="N13" s="52">
        <f t="shared" ref="N13" si="3">SUM(K13:M13)+I13</f>
        <v>41</v>
      </c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59"/>
      <c r="J14" s="68"/>
      <c r="K14" s="59"/>
      <c r="L14" s="59"/>
      <c r="M14" s="59"/>
      <c r="N14" s="5"/>
      <c r="O14" s="60"/>
    </row>
    <row r="15" spans="1:15">
      <c r="A15" s="30"/>
      <c r="B15" s="55">
        <f t="shared" ref="B15:H15" si="4">SUM(B6:B13)</f>
        <v>5</v>
      </c>
      <c r="C15" s="55">
        <f t="shared" si="4"/>
        <v>4</v>
      </c>
      <c r="D15" s="55">
        <f t="shared" si="4"/>
        <v>8</v>
      </c>
      <c r="E15" s="55">
        <f t="shared" si="4"/>
        <v>24</v>
      </c>
      <c r="F15" s="55">
        <f t="shared" si="4"/>
        <v>46</v>
      </c>
      <c r="G15" s="55">
        <f t="shared" si="4"/>
        <v>40</v>
      </c>
      <c r="H15" s="55">
        <f t="shared" si="4"/>
        <v>40</v>
      </c>
      <c r="I15" s="55">
        <f>SUM(I7:I13)</f>
        <v>167</v>
      </c>
      <c r="J15" s="69">
        <f>((B15*$B$4)+(C15*$C$4)+(D15*$D$4)+(E15*$E$4)+(F15*$F$4)+(G15*$G$4)+(H15*$H$4))/I15</f>
        <v>7.7784431137724548</v>
      </c>
      <c r="K15" s="55">
        <f>SUM(K6:K13)</f>
        <v>1</v>
      </c>
      <c r="L15" s="55">
        <f>SUM(L6:L13)</f>
        <v>10</v>
      </c>
      <c r="M15" s="55">
        <f>SUM(M6:M13)</f>
        <v>13</v>
      </c>
      <c r="N15" s="55">
        <f>SUM(N6:N13)</f>
        <v>191</v>
      </c>
      <c r="O15" s="60"/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O24"/>
  <sheetViews>
    <sheetView zoomScaleNormal="100" workbookViewId="0">
      <selection activeCell="I38" sqref="I38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4.4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4.45" customHeight="1">
      <c r="A7" s="65" t="s">
        <v>41</v>
      </c>
      <c r="B7" s="56">
        <v>5</v>
      </c>
      <c r="C7" s="56">
        <v>3</v>
      </c>
      <c r="D7" s="59">
        <f t="shared" ref="D7" si="0">SUM(B7:C7)</f>
        <v>8</v>
      </c>
      <c r="E7" s="4">
        <f>B7/D7</f>
        <v>0.625</v>
      </c>
      <c r="F7" s="59">
        <v>0</v>
      </c>
      <c r="G7" s="59">
        <v>0</v>
      </c>
      <c r="H7" s="5">
        <v>0</v>
      </c>
      <c r="I7" s="25">
        <f>SUM(F7:H7)+D7</f>
        <v>8</v>
      </c>
      <c r="J7" s="26"/>
      <c r="K7" s="60"/>
      <c r="L7" s="60"/>
      <c r="M7" s="60"/>
      <c r="N7" s="60"/>
      <c r="O7" s="60"/>
    </row>
    <row r="8" spans="1:15" ht="14.45" customHeight="1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 ht="14.45" customHeight="1">
      <c r="A9" s="30"/>
      <c r="B9" s="55">
        <f>SUM(B7:B8)</f>
        <v>5</v>
      </c>
      <c r="C9" s="55">
        <f>SUM(C7:C8)</f>
        <v>3</v>
      </c>
      <c r="D9" s="55">
        <f>SUM(D7:D8)</f>
        <v>8</v>
      </c>
      <c r="E9" s="7">
        <f t="shared" ref="E9" si="1">B9/D9</f>
        <v>0.625</v>
      </c>
      <c r="F9" s="55">
        <f>SUM(F7:F8)</f>
        <v>0</v>
      </c>
      <c r="G9" s="55">
        <f>SUM(G7:G8)</f>
        <v>0</v>
      </c>
      <c r="H9" s="55">
        <f>SUM(H7:H8)</f>
        <v>0</v>
      </c>
      <c r="I9" s="48">
        <f>SUM(I7:I8)</f>
        <v>8</v>
      </c>
      <c r="J9" s="60"/>
      <c r="K9" s="60"/>
      <c r="L9" s="60"/>
      <c r="M9" s="60"/>
      <c r="N9" s="60"/>
      <c r="O9" s="60"/>
    </row>
    <row r="10" spans="1:15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65" t="s">
        <v>90</v>
      </c>
      <c r="B15" s="56">
        <v>0</v>
      </c>
      <c r="C15" s="56">
        <v>0</v>
      </c>
      <c r="D15" s="56">
        <v>1</v>
      </c>
      <c r="E15" s="56">
        <v>1</v>
      </c>
      <c r="F15" s="56">
        <v>0</v>
      </c>
      <c r="G15" s="56">
        <v>4</v>
      </c>
      <c r="H15" s="56">
        <v>3</v>
      </c>
      <c r="I15" s="56">
        <f>SUM(B15:H15)</f>
        <v>9</v>
      </c>
      <c r="J15" s="6">
        <f>((B15*$B$12)+(C15*$C$12)+(D15*$D$12)+(E15*$E$12)+(F15*$F$12)+(G15*$G$12)+(H15*$H$12))/I15</f>
        <v>9.1111111111111107</v>
      </c>
      <c r="K15" s="59">
        <v>0</v>
      </c>
      <c r="L15" s="59">
        <v>0</v>
      </c>
      <c r="M15" s="59">
        <v>0</v>
      </c>
      <c r="N15" s="5">
        <f t="shared" ref="N15" si="2">SUM(K15:M15)+I15</f>
        <v>9</v>
      </c>
      <c r="O15" s="60"/>
    </row>
    <row r="16" spans="1:15">
      <c r="A16" s="65"/>
      <c r="B16" s="56"/>
      <c r="C16" s="56"/>
      <c r="D16" s="56"/>
      <c r="E16" s="56"/>
      <c r="F16" s="56"/>
      <c r="G16" s="56"/>
      <c r="H16" s="56"/>
      <c r="I16" s="34"/>
      <c r="J16" s="6"/>
      <c r="K16" s="59"/>
      <c r="L16" s="59"/>
      <c r="M16" s="59"/>
      <c r="N16" s="5"/>
      <c r="O16" s="60"/>
    </row>
    <row r="17" spans="1:15">
      <c r="A17" s="65" t="s">
        <v>43</v>
      </c>
      <c r="B17" s="56">
        <v>0</v>
      </c>
      <c r="C17" s="56">
        <v>2</v>
      </c>
      <c r="D17" s="56">
        <v>1</v>
      </c>
      <c r="E17" s="56">
        <v>2</v>
      </c>
      <c r="F17" s="56">
        <v>1</v>
      </c>
      <c r="G17" s="56">
        <v>1</v>
      </c>
      <c r="H17" s="56">
        <v>0</v>
      </c>
      <c r="I17" s="56">
        <f>SUM(B17:H17)</f>
        <v>7</v>
      </c>
      <c r="J17" s="6">
        <f>((B17*$B$12)+(C17*$C$12)+(D17*$D$12)+(E17*$E$12)+(F17*$F$12)+(G17*$G$12)+(H17*$H$12))/I17</f>
        <v>3.8571428571428572</v>
      </c>
      <c r="K17" s="59">
        <v>0</v>
      </c>
      <c r="L17" s="59">
        <v>0</v>
      </c>
      <c r="M17" s="59">
        <v>0</v>
      </c>
      <c r="N17" s="5">
        <f t="shared" ref="N17" si="3">SUM(K17:M17)+I17</f>
        <v>7</v>
      </c>
      <c r="O17" s="60"/>
    </row>
    <row r="18" spans="1:15">
      <c r="A18" s="65"/>
      <c r="B18" s="56"/>
      <c r="C18" s="56"/>
      <c r="D18" s="56"/>
      <c r="E18" s="56"/>
      <c r="F18" s="56"/>
      <c r="G18" s="56"/>
      <c r="H18" s="56"/>
      <c r="I18" s="56"/>
      <c r="J18" s="6"/>
      <c r="K18" s="59"/>
      <c r="L18" s="59"/>
      <c r="M18" s="59"/>
      <c r="N18" s="5"/>
      <c r="O18" s="60"/>
    </row>
    <row r="19" spans="1:15">
      <c r="A19" s="65" t="s">
        <v>23</v>
      </c>
      <c r="B19" s="56">
        <v>0</v>
      </c>
      <c r="C19" s="56">
        <v>0</v>
      </c>
      <c r="D19" s="56">
        <v>2</v>
      </c>
      <c r="E19" s="56">
        <v>1</v>
      </c>
      <c r="F19" s="56">
        <v>2</v>
      </c>
      <c r="G19" s="56">
        <v>2</v>
      </c>
      <c r="H19" s="56">
        <v>2</v>
      </c>
      <c r="I19" s="56">
        <f>SUM(B19:H19)</f>
        <v>9</v>
      </c>
      <c r="J19" s="6">
        <f>((B19*$B$12)+(C19*$C$12)+(D19*$D$12)+(E19*$E$12)+(F19*$F$12)+(G19*$G$12)+(H19*$H$12))/I19</f>
        <v>7.333333333333333</v>
      </c>
      <c r="K19" s="59">
        <v>0</v>
      </c>
      <c r="L19" s="59">
        <v>0</v>
      </c>
      <c r="M19" s="59">
        <v>0</v>
      </c>
      <c r="N19" s="5">
        <f t="shared" ref="N19" si="4">SUM(K19:M19)+I19</f>
        <v>9</v>
      </c>
      <c r="O19" s="60"/>
    </row>
    <row r="20" spans="1:15">
      <c r="A20" s="65"/>
      <c r="B20" s="56"/>
      <c r="C20" s="56"/>
      <c r="D20" s="56"/>
      <c r="E20" s="56"/>
      <c r="F20" s="56"/>
      <c r="G20" s="56"/>
      <c r="H20" s="56"/>
      <c r="I20" s="56"/>
      <c r="J20" s="6"/>
      <c r="K20" s="59"/>
      <c r="L20" s="59"/>
      <c r="M20" s="59"/>
      <c r="N20" s="5"/>
      <c r="O20" s="60"/>
    </row>
    <row r="21" spans="1:15">
      <c r="A21" s="30"/>
      <c r="B21" s="55">
        <f>SUM(B14:B20)</f>
        <v>0</v>
      </c>
      <c r="C21" s="55">
        <f>SUM(C14:C20)</f>
        <v>2</v>
      </c>
      <c r="D21" s="55">
        <f>SUM(D14:D20)</f>
        <v>4</v>
      </c>
      <c r="E21" s="55">
        <f>SUM(E14:E20)</f>
        <v>4</v>
      </c>
      <c r="F21" s="55">
        <f>SUM(F14:F20)</f>
        <v>3</v>
      </c>
      <c r="G21" s="55">
        <f>SUM(G14:G20)</f>
        <v>7</v>
      </c>
      <c r="H21" s="55">
        <f>SUM(H14:H20)</f>
        <v>5</v>
      </c>
      <c r="I21" s="55">
        <f>SUM(I15:I20)</f>
        <v>25</v>
      </c>
      <c r="J21" s="66">
        <f>((B21*$B$12)+(C21*$C$12)+(D21*$D$12)+(E21*$E$12)+(F21*$F$12)+(G21*$G$12)+(H21*$H$12))/I21</f>
        <v>7</v>
      </c>
      <c r="K21" s="55">
        <f>SUM(K14:K20)</f>
        <v>0</v>
      </c>
      <c r="L21" s="55">
        <f>SUM(L14:L20)</f>
        <v>0</v>
      </c>
      <c r="M21" s="55">
        <f>SUM(M14:M20)</f>
        <v>0</v>
      </c>
      <c r="N21" s="55">
        <f>SUM(N14:N20)</f>
        <v>25</v>
      </c>
      <c r="O21" s="60"/>
    </row>
    <row r="22" spans="1: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26"/>
  <sheetViews>
    <sheetView topLeftCell="A4" zoomScaleNormal="100" workbookViewId="0">
      <selection activeCell="K19" sqref="K19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7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 ht="30" customHeight="1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6.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2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>
      <c r="A7" s="65"/>
      <c r="B7" s="59"/>
      <c r="C7" s="59"/>
      <c r="D7" s="59">
        <f t="shared" ref="D7:D9" si="0">SUM(B7:C7)</f>
        <v>0</v>
      </c>
      <c r="E7" s="4" t="e">
        <f>B7/D7</f>
        <v>#DIV/0!</v>
      </c>
      <c r="F7" s="59"/>
      <c r="G7" s="59"/>
      <c r="H7" s="5"/>
      <c r="I7" s="25">
        <f>SUM(F7:H7)+D7</f>
        <v>0</v>
      </c>
      <c r="J7" s="60"/>
      <c r="K7" s="60"/>
      <c r="L7" s="60"/>
      <c r="M7" s="60"/>
      <c r="N7" s="60"/>
      <c r="O7" s="60"/>
    </row>
    <row r="8" spans="1:15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>
      <c r="A9" s="65"/>
      <c r="B9" s="59"/>
      <c r="C9" s="59"/>
      <c r="D9" s="59">
        <f t="shared" si="0"/>
        <v>0</v>
      </c>
      <c r="E9" s="4" t="e">
        <f t="shared" ref="E9:E11" si="1">B9/D9</f>
        <v>#DIV/0!</v>
      </c>
      <c r="F9" s="59"/>
      <c r="G9" s="59"/>
      <c r="H9" s="5"/>
      <c r="I9" s="5">
        <f>SUM(F9:H9)+D9</f>
        <v>0</v>
      </c>
      <c r="J9" s="60"/>
      <c r="K9" s="60"/>
      <c r="L9" s="60"/>
      <c r="M9" s="60"/>
      <c r="N9" s="60"/>
      <c r="O9" s="60"/>
    </row>
    <row r="10" spans="1:15">
      <c r="A10" s="65"/>
      <c r="B10" s="59"/>
      <c r="C10" s="59"/>
      <c r="D10" s="59"/>
      <c r="E10" s="4"/>
      <c r="F10" s="59"/>
      <c r="G10" s="59"/>
      <c r="H10" s="5"/>
      <c r="I10" s="5"/>
      <c r="J10" s="60"/>
      <c r="K10" s="60"/>
      <c r="L10" s="60"/>
      <c r="M10" s="60"/>
      <c r="N10" s="60"/>
      <c r="O10" s="60"/>
    </row>
    <row r="11" spans="1:15">
      <c r="A11" s="30"/>
      <c r="B11" s="55">
        <f>SUM(B7:B10)</f>
        <v>0</v>
      </c>
      <c r="C11" s="55">
        <f>SUM(C7:C10)</f>
        <v>0</v>
      </c>
      <c r="D11" s="55">
        <f>SUM(D7:D10)</f>
        <v>0</v>
      </c>
      <c r="E11" s="7" t="e">
        <f t="shared" si="1"/>
        <v>#DIV/0!</v>
      </c>
      <c r="F11" s="55">
        <f>SUM(F7:F10)</f>
        <v>0</v>
      </c>
      <c r="G11" s="55">
        <f>SUM(G7:G10)</f>
        <v>0</v>
      </c>
      <c r="H11" s="55">
        <f>SUM(H7:H10)</f>
        <v>0</v>
      </c>
      <c r="I11" s="48">
        <f>SUM(I7:I10)</f>
        <v>0</v>
      </c>
      <c r="J11" s="60"/>
      <c r="K11" s="60"/>
      <c r="L11" s="60"/>
      <c r="M11" s="60"/>
      <c r="N11" s="60"/>
      <c r="O11" s="60"/>
    </row>
    <row r="12" spans="1:15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7"/>
      <c r="O12" s="60"/>
    </row>
    <row r="13" spans="1:15" ht="1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4"/>
      <c r="N13" s="92" t="s">
        <v>7</v>
      </c>
      <c r="O13" s="60"/>
    </row>
    <row r="14" spans="1:15">
      <c r="A14" s="30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17</v>
      </c>
      <c r="K14" s="8" t="s">
        <v>13</v>
      </c>
      <c r="L14" s="8" t="s">
        <v>14</v>
      </c>
      <c r="M14" s="8" t="s">
        <v>15</v>
      </c>
      <c r="N14" s="92"/>
      <c r="O14" s="60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2"/>
      <c r="M15" s="12"/>
      <c r="N15" s="3"/>
      <c r="O15" s="60"/>
    </row>
    <row r="16" spans="1:15">
      <c r="A16" s="65"/>
      <c r="B16" s="59"/>
      <c r="C16" s="59"/>
      <c r="D16" s="59"/>
      <c r="E16" s="59"/>
      <c r="F16" s="59"/>
      <c r="G16" s="59"/>
      <c r="H16" s="59"/>
      <c r="I16" s="60"/>
      <c r="J16" s="11"/>
      <c r="K16" s="59"/>
      <c r="L16" s="59"/>
      <c r="M16" s="59"/>
      <c r="N16" s="5"/>
      <c r="O16" s="60"/>
    </row>
    <row r="17" spans="1:14">
      <c r="A17" s="65" t="s">
        <v>18</v>
      </c>
      <c r="B17" s="33">
        <v>0</v>
      </c>
      <c r="C17" s="33">
        <v>0</v>
      </c>
      <c r="D17" s="33">
        <v>2</v>
      </c>
      <c r="E17" s="33">
        <v>3</v>
      </c>
      <c r="F17" s="33">
        <v>29</v>
      </c>
      <c r="G17" s="33">
        <v>56</v>
      </c>
      <c r="H17" s="33">
        <v>19</v>
      </c>
      <c r="I17" s="59">
        <f>SUM(B17:H17)</f>
        <v>109</v>
      </c>
      <c r="J17" s="6">
        <f>((B17*$B$14)+(C17*$C$14)+(D17*$D$14)+(E17*$E$14)+(F17*$F$14)+(G17*$G$14)+(H17*$H$14))/I17</f>
        <v>9.238532110091743</v>
      </c>
      <c r="K17" s="33">
        <v>0</v>
      </c>
      <c r="L17" s="33">
        <v>0</v>
      </c>
      <c r="M17" s="33">
        <v>1</v>
      </c>
      <c r="N17" s="5">
        <f t="shared" ref="N17" si="2">SUM(K17:M17)+I17</f>
        <v>110</v>
      </c>
    </row>
    <row r="18" spans="1:14">
      <c r="A18" s="65"/>
      <c r="B18" s="59"/>
      <c r="C18" s="59"/>
      <c r="D18" s="59"/>
      <c r="E18" s="59"/>
      <c r="F18" s="59"/>
      <c r="G18" s="59"/>
      <c r="H18" s="59"/>
      <c r="I18" s="60"/>
      <c r="J18" s="6"/>
      <c r="K18" s="59"/>
      <c r="L18" s="59"/>
      <c r="M18" s="59"/>
      <c r="N18" s="5"/>
    </row>
    <row r="19" spans="1:14">
      <c r="A19" s="65" t="s">
        <v>19</v>
      </c>
      <c r="B19" s="33">
        <v>0</v>
      </c>
      <c r="C19" s="33">
        <v>0</v>
      </c>
      <c r="D19" s="33">
        <v>0</v>
      </c>
      <c r="E19" s="33">
        <v>16</v>
      </c>
      <c r="F19" s="33">
        <v>44</v>
      </c>
      <c r="G19" s="33">
        <v>40</v>
      </c>
      <c r="H19" s="33">
        <v>8</v>
      </c>
      <c r="I19" s="59">
        <f>SUM(B19:H19)</f>
        <v>108</v>
      </c>
      <c r="J19" s="6">
        <f>((B19*$B$14)+(C19*$C$14)+(D19*$D$14)+(E19*$E$14)+(F19*$F$14)+(G19*$G$14)+(H19*$H$14))/I19</f>
        <v>8.0370370370370363</v>
      </c>
      <c r="K19" s="33">
        <v>0</v>
      </c>
      <c r="L19" s="33">
        <v>0</v>
      </c>
      <c r="M19" s="33">
        <v>1</v>
      </c>
      <c r="N19" s="5">
        <f t="shared" ref="N19" si="3">SUM(K19:M19)+I19</f>
        <v>109</v>
      </c>
    </row>
    <row r="20" spans="1:14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</row>
    <row r="21" spans="1:14">
      <c r="A21" s="65"/>
      <c r="B21" s="33"/>
      <c r="C21" s="33"/>
      <c r="D21" s="33"/>
      <c r="E21" s="33"/>
      <c r="F21" s="33"/>
      <c r="G21" s="33"/>
      <c r="H21" s="33"/>
      <c r="I21" s="59">
        <f>SUM(B21:H21)</f>
        <v>0</v>
      </c>
      <c r="J21" s="6" t="e">
        <f>((B21*$B$14)+(C21*$C$14)+(D21*$D$14)+(E21*$E$14)+(F21*$F$14)+(G21*$G$14)+(H21*$H$14))/I21</f>
        <v>#DIV/0!</v>
      </c>
      <c r="K21" s="33"/>
      <c r="L21" s="33"/>
      <c r="M21" s="33"/>
      <c r="N21" s="5">
        <f t="shared" ref="N21" si="4">SUM(K21:M21)+I21</f>
        <v>0</v>
      </c>
    </row>
    <row r="22" spans="1:14">
      <c r="A22" s="65"/>
      <c r="B22" s="59"/>
      <c r="C22" s="59"/>
      <c r="D22" s="59"/>
      <c r="E22" s="59"/>
      <c r="F22" s="59"/>
      <c r="G22" s="59"/>
      <c r="H22" s="59"/>
      <c r="I22" s="59"/>
      <c r="J22" s="6"/>
      <c r="K22" s="59"/>
      <c r="L22" s="59"/>
      <c r="M22" s="59"/>
      <c r="N22" s="5"/>
    </row>
    <row r="23" spans="1:14" s="43" customFormat="1">
      <c r="A23" s="30"/>
      <c r="B23" s="55">
        <f t="shared" ref="B23:F23" si="5">SUM(B16:B22)</f>
        <v>0</v>
      </c>
      <c r="C23" s="55">
        <f t="shared" si="5"/>
        <v>0</v>
      </c>
      <c r="D23" s="55">
        <f t="shared" si="5"/>
        <v>2</v>
      </c>
      <c r="E23" s="55">
        <f t="shared" si="5"/>
        <v>19</v>
      </c>
      <c r="F23" s="55">
        <f t="shared" si="5"/>
        <v>73</v>
      </c>
      <c r="G23" s="55">
        <f>SUM(G16:G22)</f>
        <v>96</v>
      </c>
      <c r="H23" s="55">
        <f>SUM(H16:H22)</f>
        <v>27</v>
      </c>
      <c r="I23" s="55">
        <f>SUM(I17:I22)</f>
        <v>217</v>
      </c>
      <c r="J23" s="66">
        <f>((B23*$B$14)+(C23*$C$14)+(D23*$D$14)+(E23*$E$14)+(F23*$F$14)+(G23*$G$14)+(H23*$H$14))/I23</f>
        <v>8.6405529953917046</v>
      </c>
      <c r="K23" s="55">
        <f>SUM(K16:K22)</f>
        <v>0</v>
      </c>
      <c r="L23" s="55">
        <f>SUM(L16:L22)</f>
        <v>0</v>
      </c>
      <c r="M23" s="55">
        <f>SUM(M16:M22)</f>
        <v>2</v>
      </c>
      <c r="N23" s="55">
        <f>SUM(N16:N22)</f>
        <v>219</v>
      </c>
    </row>
    <row r="26" spans="1:14">
      <c r="A26" s="1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</sheetData>
  <mergeCells count="4">
    <mergeCell ref="A1:O1"/>
    <mergeCell ref="A2:O2"/>
    <mergeCell ref="N13:N14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O32"/>
  <sheetViews>
    <sheetView zoomScaleNormal="100" workbookViewId="0">
      <selection activeCell="N17" sqref="N17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91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7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>
      <c r="A7" s="65" t="s">
        <v>92</v>
      </c>
      <c r="B7" s="56">
        <v>23</v>
      </c>
      <c r="C7" s="56">
        <v>4</v>
      </c>
      <c r="D7" s="59">
        <f t="shared" ref="D7" si="0">SUM(B7:C7)</f>
        <v>27</v>
      </c>
      <c r="E7" s="4">
        <f>B7/D7</f>
        <v>0.85185185185185186</v>
      </c>
      <c r="F7" s="59">
        <v>0</v>
      </c>
      <c r="G7" s="59">
        <v>0</v>
      </c>
      <c r="H7" s="5">
        <v>0</v>
      </c>
      <c r="I7" s="25">
        <f>SUM(F7:H7)+D7</f>
        <v>27</v>
      </c>
      <c r="J7" s="26"/>
      <c r="K7" s="60"/>
      <c r="L7" s="60"/>
      <c r="M7" s="60"/>
      <c r="N7" s="60"/>
      <c r="O7" s="60"/>
    </row>
    <row r="8" spans="1:15" s="60" customFormat="1">
      <c r="A8" s="65"/>
      <c r="B8" s="56"/>
      <c r="C8" s="56"/>
      <c r="D8" s="59"/>
      <c r="E8" s="4"/>
      <c r="F8" s="59"/>
      <c r="G8" s="59"/>
      <c r="H8" s="5"/>
      <c r="I8" s="25"/>
      <c r="J8" s="84"/>
    </row>
    <row r="9" spans="1:15" s="60" customFormat="1">
      <c r="A9" s="65" t="s">
        <v>93</v>
      </c>
      <c r="B9" s="56">
        <v>2</v>
      </c>
      <c r="C9" s="56">
        <v>2</v>
      </c>
      <c r="D9" s="59">
        <f t="shared" ref="D9" si="1">SUM(B9:C9)</f>
        <v>4</v>
      </c>
      <c r="E9" s="4">
        <f>B9/D9</f>
        <v>0.5</v>
      </c>
      <c r="F9" s="59">
        <v>0</v>
      </c>
      <c r="G9" s="59">
        <v>0</v>
      </c>
      <c r="H9" s="5">
        <v>0</v>
      </c>
      <c r="I9" s="25">
        <f>SUM(F9:H9)+D9</f>
        <v>4</v>
      </c>
      <c r="J9" s="26"/>
    </row>
    <row r="10" spans="1:15">
      <c r="A10" s="65"/>
      <c r="B10" s="59"/>
      <c r="C10" s="59"/>
      <c r="D10" s="59"/>
      <c r="E10" s="4"/>
      <c r="F10" s="59"/>
      <c r="G10" s="59"/>
      <c r="H10" s="5"/>
      <c r="I10" s="5"/>
      <c r="J10" s="60"/>
      <c r="K10" s="60"/>
      <c r="L10" s="60"/>
      <c r="M10" s="60"/>
      <c r="N10" s="60"/>
      <c r="O10" s="60"/>
    </row>
    <row r="11" spans="1:15">
      <c r="A11" s="30"/>
      <c r="B11" s="55">
        <f>SUM(B7:B10)</f>
        <v>25</v>
      </c>
      <c r="C11" s="55">
        <f>SUM(C7:C10)</f>
        <v>6</v>
      </c>
      <c r="D11" s="55">
        <f>SUM(D7:D10)</f>
        <v>31</v>
      </c>
      <c r="E11" s="7">
        <f t="shared" ref="E11" si="2">B11/D11</f>
        <v>0.80645161290322576</v>
      </c>
      <c r="F11" s="55">
        <f>SUM(F7:F10)</f>
        <v>0</v>
      </c>
      <c r="G11" s="55">
        <f>SUM(G7:G10)</f>
        <v>0</v>
      </c>
      <c r="H11" s="55">
        <f>SUM(H7:H10)</f>
        <v>0</v>
      </c>
      <c r="I11" s="48">
        <f>SUM(I7:I10)</f>
        <v>31</v>
      </c>
      <c r="J11" s="60"/>
      <c r="K11" s="60"/>
      <c r="L11" s="60"/>
      <c r="M11" s="60"/>
      <c r="N11" s="60"/>
      <c r="O11" s="60"/>
    </row>
    <row r="12" spans="1:15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7"/>
      <c r="O12" s="60"/>
    </row>
    <row r="13" spans="1:15" ht="1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4"/>
      <c r="N13" s="92" t="s">
        <v>7</v>
      </c>
      <c r="O13" s="60"/>
    </row>
    <row r="14" spans="1:15">
      <c r="A14" s="30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17</v>
      </c>
      <c r="K14" s="8" t="s">
        <v>13</v>
      </c>
      <c r="L14" s="8" t="s">
        <v>14</v>
      </c>
      <c r="M14" s="8" t="s">
        <v>15</v>
      </c>
      <c r="N14" s="92"/>
      <c r="O14" s="60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2"/>
      <c r="M15" s="12"/>
      <c r="N15" s="3"/>
      <c r="O15" s="60"/>
    </row>
    <row r="16" spans="1:15">
      <c r="A16" s="65"/>
      <c r="B16" s="59"/>
      <c r="C16" s="59"/>
      <c r="D16" s="59"/>
      <c r="E16" s="59"/>
      <c r="F16" s="59"/>
      <c r="G16" s="59"/>
      <c r="H16" s="59"/>
      <c r="I16" s="60"/>
      <c r="J16" s="11"/>
      <c r="K16" s="59"/>
      <c r="L16" s="59"/>
      <c r="M16" s="59"/>
      <c r="N16" s="5"/>
      <c r="O16" s="60"/>
    </row>
    <row r="17" spans="1:15">
      <c r="A17" s="65" t="s">
        <v>90</v>
      </c>
      <c r="B17" s="56">
        <v>0</v>
      </c>
      <c r="C17" s="56">
        <v>0</v>
      </c>
      <c r="D17" s="56">
        <v>2</v>
      </c>
      <c r="E17" s="56">
        <v>1</v>
      </c>
      <c r="F17" s="56">
        <v>0</v>
      </c>
      <c r="G17" s="56">
        <v>6</v>
      </c>
      <c r="H17" s="56">
        <v>20</v>
      </c>
      <c r="I17" s="59">
        <f>SUM(B17:H17)</f>
        <v>29</v>
      </c>
      <c r="J17" s="6">
        <f>((B17*$B$14)+(C17*$C$14)+(D17*$D$14)+(E17*$E$14)+(F17*$F$14)+(G17*$G$14)+(H17*$H$14))/I17</f>
        <v>10.620689655172415</v>
      </c>
      <c r="K17" s="59">
        <v>0</v>
      </c>
      <c r="L17" s="59">
        <v>0</v>
      </c>
      <c r="M17" s="59">
        <v>0</v>
      </c>
      <c r="N17" s="5">
        <f t="shared" ref="N17" si="3">SUM(K17:M17)+I17</f>
        <v>29</v>
      </c>
      <c r="O17" s="60"/>
    </row>
    <row r="18" spans="1:15">
      <c r="A18" s="65"/>
      <c r="B18" s="59"/>
      <c r="C18" s="59"/>
      <c r="D18" s="59"/>
      <c r="E18" s="59"/>
      <c r="F18" s="59"/>
      <c r="G18" s="59"/>
      <c r="H18" s="59"/>
      <c r="I18" s="60"/>
      <c r="J18" s="6"/>
      <c r="K18" s="59"/>
      <c r="L18" s="59"/>
      <c r="M18" s="59"/>
      <c r="N18" s="5"/>
      <c r="O18" s="60"/>
    </row>
    <row r="19" spans="1:15">
      <c r="A19" s="65" t="s">
        <v>94</v>
      </c>
      <c r="B19" s="56">
        <v>0</v>
      </c>
      <c r="C19" s="56">
        <v>1</v>
      </c>
      <c r="D19" s="56">
        <v>6</v>
      </c>
      <c r="E19" s="56">
        <v>7</v>
      </c>
      <c r="F19" s="56">
        <v>11</v>
      </c>
      <c r="G19" s="56">
        <v>1</v>
      </c>
      <c r="H19" s="56">
        <v>1</v>
      </c>
      <c r="I19" s="59">
        <f>SUM(B19:H19)</f>
        <v>27</v>
      </c>
      <c r="J19" s="6">
        <f>((B19*$B$14)+(C19*$C$14)+(D19*$D$14)+(E19*$E$14)+(F19*$F$14)+(G19*$G$14)+(H19*$H$14))/I19</f>
        <v>5.1481481481481479</v>
      </c>
      <c r="K19" s="59">
        <v>0</v>
      </c>
      <c r="L19" s="59">
        <v>0</v>
      </c>
      <c r="M19" s="59">
        <v>0</v>
      </c>
      <c r="N19" s="5">
        <f t="shared" ref="N19" si="4">SUM(K19:M19)+I19</f>
        <v>27</v>
      </c>
      <c r="O19" s="60"/>
    </row>
    <row r="20" spans="1:15" s="60" customFormat="1">
      <c r="A20" s="65"/>
      <c r="B20" s="56"/>
      <c r="C20" s="56"/>
      <c r="D20" s="56"/>
      <c r="E20" s="56"/>
      <c r="F20" s="56"/>
      <c r="G20" s="56"/>
      <c r="H20" s="56"/>
      <c r="I20" s="59"/>
      <c r="J20" s="6"/>
      <c r="K20" s="59"/>
      <c r="L20" s="59"/>
      <c r="M20" s="59"/>
      <c r="N20" s="5"/>
    </row>
    <row r="21" spans="1:15" s="60" customFormat="1">
      <c r="A21" s="65" t="s">
        <v>95</v>
      </c>
      <c r="B21" s="56">
        <v>0</v>
      </c>
      <c r="C21" s="56">
        <v>1</v>
      </c>
      <c r="D21" s="56">
        <v>1</v>
      </c>
      <c r="E21" s="56">
        <v>0</v>
      </c>
      <c r="F21" s="56">
        <v>1</v>
      </c>
      <c r="G21" s="56">
        <v>0</v>
      </c>
      <c r="H21" s="56">
        <v>0</v>
      </c>
      <c r="I21" s="59">
        <f>SUM(B21:H21)</f>
        <v>3</v>
      </c>
      <c r="J21" s="6">
        <f>((B21*$B$14)+(C21*$C$14)+(D21*$D$14)+(E21*$E$14)+(F21*$F$14)+(G21*$G$14)+(H21*$H$14))/I21</f>
        <v>3</v>
      </c>
      <c r="K21" s="59">
        <v>0</v>
      </c>
      <c r="L21" s="59">
        <v>0</v>
      </c>
      <c r="M21" s="59">
        <v>0</v>
      </c>
      <c r="N21" s="5">
        <f t="shared" ref="N21" si="5">SUM(K21:M21)+I21</f>
        <v>3</v>
      </c>
    </row>
    <row r="22" spans="1:15" s="60" customFormat="1">
      <c r="A22" s="65"/>
      <c r="B22" s="56"/>
      <c r="C22" s="56"/>
      <c r="D22" s="56"/>
      <c r="E22" s="56"/>
      <c r="F22" s="56"/>
      <c r="G22" s="56"/>
      <c r="H22" s="56"/>
      <c r="I22" s="59"/>
      <c r="J22" s="6"/>
      <c r="K22" s="59"/>
      <c r="L22" s="59"/>
      <c r="M22" s="59"/>
      <c r="N22" s="5"/>
    </row>
    <row r="23" spans="1:15" s="60" customFormat="1">
      <c r="A23" s="65" t="s">
        <v>96</v>
      </c>
      <c r="B23" s="56">
        <v>0</v>
      </c>
      <c r="C23" s="56">
        <v>4</v>
      </c>
      <c r="D23" s="56">
        <v>1</v>
      </c>
      <c r="E23" s="56">
        <v>7</v>
      </c>
      <c r="F23" s="56">
        <v>6</v>
      </c>
      <c r="G23" s="56">
        <v>4</v>
      </c>
      <c r="H23" s="56">
        <v>5</v>
      </c>
      <c r="I23" s="59">
        <f>SUM(B23:H23)</f>
        <v>27</v>
      </c>
      <c r="J23" s="6">
        <f>((B23*$B$14)+(C23*$C$14)+(D23*$D$14)+(E23*$E$14)+(F23*$F$14)+(G23*$G$14)+(H23*$H$14))/I23</f>
        <v>6.3703703703703702</v>
      </c>
      <c r="K23" s="59">
        <v>0</v>
      </c>
      <c r="L23" s="59">
        <v>0</v>
      </c>
      <c r="M23" s="59">
        <v>0</v>
      </c>
      <c r="N23" s="5">
        <f t="shared" ref="N23" si="6">SUM(K23:M23)+I23</f>
        <v>27</v>
      </c>
    </row>
    <row r="24" spans="1:15" s="60" customFormat="1">
      <c r="A24" s="65"/>
      <c r="B24" s="56"/>
      <c r="C24" s="56"/>
      <c r="D24" s="56"/>
      <c r="E24" s="56"/>
      <c r="F24" s="56"/>
      <c r="G24" s="56"/>
      <c r="H24" s="56"/>
      <c r="I24" s="59"/>
      <c r="J24" s="6"/>
      <c r="K24" s="59"/>
      <c r="L24" s="59"/>
      <c r="M24" s="59"/>
      <c r="N24" s="5"/>
    </row>
    <row r="25" spans="1:15" s="60" customFormat="1">
      <c r="A25" s="65" t="s">
        <v>97</v>
      </c>
      <c r="B25" s="56">
        <v>0</v>
      </c>
      <c r="C25" s="56">
        <v>1</v>
      </c>
      <c r="D25" s="56">
        <v>0</v>
      </c>
      <c r="E25" s="56">
        <v>1</v>
      </c>
      <c r="F25" s="56">
        <v>0</v>
      </c>
      <c r="G25" s="56">
        <v>1</v>
      </c>
      <c r="H25" s="56">
        <v>0</v>
      </c>
      <c r="I25" s="59">
        <f>SUM(B25:H25)</f>
        <v>3</v>
      </c>
      <c r="J25" s="6">
        <f>((B25*$B$14)+(C25*$C$14)+(D25*$D$14)+(E25*$E$14)+(F25*$F$14)+(G25*$G$14)+(H25*$H$14))/I25</f>
        <v>4.666666666666667</v>
      </c>
      <c r="K25" s="59">
        <v>0</v>
      </c>
      <c r="L25" s="59">
        <v>0</v>
      </c>
      <c r="M25" s="59">
        <v>0</v>
      </c>
      <c r="N25" s="5">
        <f t="shared" ref="N25" si="7">SUM(K25:M25)+I25</f>
        <v>3</v>
      </c>
    </row>
    <row r="26" spans="1:15">
      <c r="A26" s="65"/>
      <c r="B26" s="59"/>
      <c r="C26" s="59"/>
      <c r="D26" s="59"/>
      <c r="E26" s="59"/>
      <c r="F26" s="59"/>
      <c r="G26" s="59"/>
      <c r="H26" s="59"/>
      <c r="I26" s="59"/>
      <c r="J26" s="6"/>
      <c r="K26" s="59"/>
      <c r="L26" s="59"/>
      <c r="M26" s="59"/>
      <c r="N26" s="5"/>
      <c r="O26" s="60"/>
    </row>
    <row r="27" spans="1:15">
      <c r="A27" s="30"/>
      <c r="B27" s="55">
        <f>SUM(B16:B26)</f>
        <v>0</v>
      </c>
      <c r="C27" s="55">
        <f>SUM(C16:C26)</f>
        <v>7</v>
      </c>
      <c r="D27" s="55">
        <f>SUM(D16:D26)</f>
        <v>10</v>
      </c>
      <c r="E27" s="55">
        <f>SUM(E16:E26)</f>
        <v>16</v>
      </c>
      <c r="F27" s="55">
        <f>SUM(F16:F26)</f>
        <v>18</v>
      </c>
      <c r="G27" s="55">
        <f>SUM(G16:G26)</f>
        <v>12</v>
      </c>
      <c r="H27" s="55">
        <f>SUM(H16:H26)</f>
        <v>26</v>
      </c>
      <c r="I27" s="55">
        <f>SUM(I17:I26)</f>
        <v>89</v>
      </c>
      <c r="J27" s="66">
        <f>((B27*$B$14)+(C27*$C$14)+(D27*$D$14)+(E27*$E$14)+(F27*$F$14)+(G27*$G$14)+(H27*$H$14))/I27</f>
        <v>7.213483146067416</v>
      </c>
      <c r="K27" s="55">
        <f>SUM(K16:K26)</f>
        <v>0</v>
      </c>
      <c r="L27" s="55">
        <f>SUM(L16:L26)</f>
        <v>0</v>
      </c>
      <c r="M27" s="55">
        <f>SUM(M16:M26)</f>
        <v>0</v>
      </c>
      <c r="N27" s="55">
        <f>SUM(N16:N26)</f>
        <v>89</v>
      </c>
      <c r="O27" s="60"/>
    </row>
    <row r="28" spans="1:1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</sheetData>
  <mergeCells count="4">
    <mergeCell ref="A1:N1"/>
    <mergeCell ref="N13:N14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O29"/>
  <sheetViews>
    <sheetView zoomScaleNormal="100" workbookViewId="0">
      <selection activeCell="N15" sqref="N15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9"/>
      <c r="C6" s="59"/>
      <c r="D6" s="59"/>
      <c r="E6" s="59"/>
      <c r="F6" s="59"/>
      <c r="G6" s="59"/>
      <c r="H6" s="59"/>
      <c r="I6" s="60"/>
      <c r="J6" s="11"/>
      <c r="K6" s="59"/>
      <c r="L6" s="59"/>
      <c r="M6" s="59"/>
      <c r="N6" s="5"/>
      <c r="O6" s="60"/>
    </row>
    <row r="7" spans="1:15">
      <c r="A7" s="32" t="s">
        <v>99</v>
      </c>
      <c r="B7" s="59">
        <v>0</v>
      </c>
      <c r="C7" s="59">
        <v>0</v>
      </c>
      <c r="D7" s="33">
        <v>0</v>
      </c>
      <c r="E7" s="39">
        <v>6</v>
      </c>
      <c r="F7" s="59">
        <v>9</v>
      </c>
      <c r="G7" s="59">
        <v>12</v>
      </c>
      <c r="H7" s="59">
        <v>3</v>
      </c>
      <c r="I7" s="59">
        <f>SUM(B7:H7)</f>
        <v>30</v>
      </c>
      <c r="J7" s="6">
        <f>((B7*$B$4)+(C7*$C$4)+(D7*$D$4)+(E7*$E$4)+(F7*$F$4)+(G7*$G$4)+(H7*$H$4))/I7</f>
        <v>8.1</v>
      </c>
      <c r="K7" s="59">
        <v>0</v>
      </c>
      <c r="L7" s="59">
        <v>0</v>
      </c>
      <c r="M7" s="59">
        <v>2</v>
      </c>
      <c r="N7" s="5">
        <f t="shared" ref="N7" si="0">SUM(K7:M7)+I7</f>
        <v>32</v>
      </c>
      <c r="O7" s="60"/>
    </row>
    <row r="8" spans="1:15" ht="14.45" customHeight="1">
      <c r="A8" s="31"/>
      <c r="B8" s="59"/>
      <c r="C8" s="59"/>
      <c r="D8" s="59"/>
      <c r="E8" s="59"/>
      <c r="F8" s="59"/>
      <c r="G8" s="59"/>
      <c r="H8" s="59"/>
      <c r="I8" s="60"/>
      <c r="J8" s="6"/>
      <c r="K8" s="59"/>
      <c r="L8" s="59"/>
      <c r="M8" s="59"/>
      <c r="N8" s="5"/>
      <c r="O8" s="60"/>
    </row>
    <row r="9" spans="1:15">
      <c r="A9" s="51" t="s">
        <v>52</v>
      </c>
      <c r="B9" s="59">
        <v>0</v>
      </c>
      <c r="C9" s="59">
        <v>3</v>
      </c>
      <c r="D9" s="56">
        <v>3</v>
      </c>
      <c r="E9" s="39">
        <v>9</v>
      </c>
      <c r="F9" s="59">
        <v>2</v>
      </c>
      <c r="G9" s="59">
        <v>10</v>
      </c>
      <c r="H9" s="59">
        <v>1</v>
      </c>
      <c r="I9" s="59">
        <f>SUM(B9:H9)</f>
        <v>28</v>
      </c>
      <c r="J9" s="6">
        <f>((B9*$B$4)+(C9*$C$4)+(D9*$D$4)+(E9*$E$4)+(F9*$F$4)+(G9*$G$4)+(H9*$H$4))/I9</f>
        <v>6</v>
      </c>
      <c r="K9" s="59">
        <v>0</v>
      </c>
      <c r="L9" s="59">
        <v>0</v>
      </c>
      <c r="M9" s="59">
        <v>1</v>
      </c>
      <c r="N9" s="5">
        <f t="shared" ref="N9:N11" si="1">SUM(K9:M9)+I9</f>
        <v>29</v>
      </c>
      <c r="O9" s="60"/>
    </row>
    <row r="10" spans="1:15" s="60" customFormat="1">
      <c r="A10" s="51"/>
      <c r="B10" s="59"/>
      <c r="C10" s="59"/>
      <c r="D10" s="56"/>
      <c r="E10" s="39"/>
      <c r="F10" s="59"/>
      <c r="G10" s="59"/>
      <c r="H10" s="59"/>
      <c r="I10" s="59"/>
      <c r="J10" s="6"/>
      <c r="K10" s="59"/>
      <c r="L10" s="59"/>
      <c r="M10" s="59"/>
      <c r="N10" s="5"/>
    </row>
    <row r="11" spans="1:15" s="60" customFormat="1">
      <c r="A11" s="51" t="s">
        <v>100</v>
      </c>
      <c r="B11" s="59">
        <v>0</v>
      </c>
      <c r="C11" s="59">
        <v>0</v>
      </c>
      <c r="D11" s="56">
        <v>2</v>
      </c>
      <c r="E11" s="39">
        <v>1</v>
      </c>
      <c r="F11" s="59">
        <v>0</v>
      </c>
      <c r="G11" s="59">
        <v>0</v>
      </c>
      <c r="H11" s="59">
        <v>0</v>
      </c>
      <c r="I11" s="59">
        <f>SUM(B11:H11)</f>
        <v>3</v>
      </c>
      <c r="J11" s="6">
        <f>((B11*$B$4)+(C11*$C$4)+(D11*$D$4)+(E11*$E$4)+(F11*$F$4)+(G11*$G$4)+(H11*$H$4))/I11</f>
        <v>2.6666666666666665</v>
      </c>
      <c r="K11" s="59">
        <v>0</v>
      </c>
      <c r="L11" s="59">
        <v>0</v>
      </c>
      <c r="M11" s="59">
        <v>0</v>
      </c>
      <c r="N11" s="5">
        <f t="shared" si="1"/>
        <v>3</v>
      </c>
    </row>
    <row r="12" spans="1:15" s="60" customFormat="1">
      <c r="A12" s="51"/>
      <c r="B12" s="59"/>
      <c r="C12" s="59"/>
      <c r="D12" s="56"/>
      <c r="E12" s="39"/>
      <c r="F12" s="59"/>
      <c r="G12" s="59"/>
      <c r="H12" s="59"/>
      <c r="I12" s="59"/>
      <c r="J12" s="6"/>
      <c r="K12" s="59"/>
      <c r="L12" s="59"/>
      <c r="M12" s="59"/>
      <c r="N12" s="5"/>
    </row>
    <row r="13" spans="1:15" s="60" customFormat="1">
      <c r="A13" s="51" t="s">
        <v>101</v>
      </c>
      <c r="B13" s="59">
        <v>0</v>
      </c>
      <c r="C13" s="59">
        <v>1</v>
      </c>
      <c r="D13" s="56">
        <v>4</v>
      </c>
      <c r="E13" s="39">
        <v>3</v>
      </c>
      <c r="F13" s="59">
        <v>2</v>
      </c>
      <c r="G13" s="59">
        <v>4</v>
      </c>
      <c r="H13" s="59">
        <v>16</v>
      </c>
      <c r="I13" s="59">
        <f>SUM(B13:H13)</f>
        <v>30</v>
      </c>
      <c r="J13" s="6">
        <f>((B13*$B$4)+(C13*$C$4)+(D13*$D$4)+(E13*$E$4)+(F13*$F$4)+(G13*$G$4)+(H13*$H$4))/I13</f>
        <v>8.8666666666666671</v>
      </c>
      <c r="K13" s="59">
        <v>0</v>
      </c>
      <c r="L13" s="59">
        <v>0</v>
      </c>
      <c r="M13" s="59">
        <v>0</v>
      </c>
      <c r="N13" s="5">
        <f t="shared" ref="N13" si="2">SUM(K13:M13)+I13</f>
        <v>30</v>
      </c>
    </row>
    <row r="14" spans="1:15" s="60" customFormat="1">
      <c r="A14" s="51"/>
      <c r="B14" s="59"/>
      <c r="C14" s="59"/>
      <c r="D14" s="56"/>
      <c r="E14" s="39"/>
      <c r="F14" s="59"/>
      <c r="G14" s="59"/>
      <c r="H14" s="59"/>
      <c r="I14" s="59"/>
      <c r="J14" s="6"/>
      <c r="K14" s="59"/>
      <c r="L14" s="59"/>
      <c r="M14" s="59"/>
      <c r="N14" s="5"/>
    </row>
    <row r="15" spans="1:15" s="60" customFormat="1">
      <c r="A15" s="51" t="s">
        <v>102</v>
      </c>
      <c r="B15" s="59">
        <v>0</v>
      </c>
      <c r="C15" s="59">
        <v>1</v>
      </c>
      <c r="D15" s="56">
        <v>0</v>
      </c>
      <c r="E15" s="39">
        <v>3</v>
      </c>
      <c r="F15" s="59">
        <v>11</v>
      </c>
      <c r="G15" s="59">
        <v>14</v>
      </c>
      <c r="H15" s="59">
        <v>1</v>
      </c>
      <c r="I15" s="59">
        <f>SUM(B15:H15)</f>
        <v>30</v>
      </c>
      <c r="J15" s="6">
        <f>((B15*$B$4)+(C15*$C$4)+(D15*$D$4)+(E15*$E$4)+(F15*$F$4)+(G15*$G$4)+(H15*$H$4))/I15</f>
        <v>8.0333333333333332</v>
      </c>
      <c r="K15" s="59">
        <v>0</v>
      </c>
      <c r="L15" s="59">
        <v>0</v>
      </c>
      <c r="M15" s="59">
        <v>0</v>
      </c>
      <c r="N15" s="5">
        <f t="shared" ref="N15" si="3">SUM(K15:M15)+I15</f>
        <v>30</v>
      </c>
    </row>
    <row r="16" spans="1:15" s="60" customFormat="1">
      <c r="A16" s="51"/>
      <c r="B16" s="59"/>
      <c r="C16" s="59"/>
      <c r="D16" s="56"/>
      <c r="E16" s="39"/>
      <c r="F16" s="59"/>
      <c r="G16" s="59"/>
      <c r="H16" s="59"/>
      <c r="I16" s="59"/>
      <c r="J16" s="6"/>
      <c r="K16" s="59"/>
      <c r="L16" s="59"/>
      <c r="M16" s="59"/>
      <c r="N16" s="5"/>
    </row>
    <row r="17" spans="1:15" s="60" customFormat="1">
      <c r="A17" s="51" t="s">
        <v>78</v>
      </c>
      <c r="B17" s="59">
        <v>0</v>
      </c>
      <c r="C17" s="59">
        <v>1</v>
      </c>
      <c r="D17" s="56">
        <v>0</v>
      </c>
      <c r="E17" s="39">
        <v>0</v>
      </c>
      <c r="F17" s="59">
        <v>3</v>
      </c>
      <c r="G17" s="59">
        <v>19</v>
      </c>
      <c r="H17" s="59">
        <v>8</v>
      </c>
      <c r="I17" s="59">
        <f>SUM(B17:H17)</f>
        <v>31</v>
      </c>
      <c r="J17" s="6">
        <f>((B17*$B$4)+(C17*$C$4)+(D17*$D$4)+(E17*$E$4)+(F17*$F$4)+(G17*$G$4)+(H17*$H$4))/I17</f>
        <v>9.9032258064516121</v>
      </c>
      <c r="K17" s="59">
        <v>0</v>
      </c>
      <c r="L17" s="59">
        <v>0</v>
      </c>
      <c r="M17" s="59">
        <v>1</v>
      </c>
      <c r="N17" s="5">
        <f t="shared" ref="N17" si="4">SUM(K17:M17)+I17</f>
        <v>32</v>
      </c>
    </row>
    <row r="18" spans="1:15">
      <c r="A18" s="51"/>
      <c r="B18" s="59"/>
      <c r="C18" s="59"/>
      <c r="D18" s="59"/>
      <c r="E18" s="59"/>
      <c r="F18" s="59"/>
      <c r="G18" s="59"/>
      <c r="H18" s="59"/>
      <c r="I18" s="59"/>
      <c r="J18" s="6"/>
      <c r="K18" s="59"/>
      <c r="L18" s="59"/>
      <c r="M18" s="59"/>
      <c r="N18" s="5"/>
      <c r="O18" s="60"/>
    </row>
    <row r="19" spans="1:15">
      <c r="A19" s="30"/>
      <c r="B19" s="55">
        <f t="shared" ref="B19:H19" si="5">SUM(B6:B18)</f>
        <v>0</v>
      </c>
      <c r="C19" s="55">
        <f t="shared" si="5"/>
        <v>6</v>
      </c>
      <c r="D19" s="55">
        <f t="shared" si="5"/>
        <v>9</v>
      </c>
      <c r="E19" s="55">
        <f t="shared" si="5"/>
        <v>22</v>
      </c>
      <c r="F19" s="55">
        <f t="shared" si="5"/>
        <v>27</v>
      </c>
      <c r="G19" s="55">
        <f t="shared" si="5"/>
        <v>59</v>
      </c>
      <c r="H19" s="55">
        <f t="shared" si="5"/>
        <v>29</v>
      </c>
      <c r="I19" s="55">
        <f>SUM(I7:I18)</f>
        <v>152</v>
      </c>
      <c r="J19" s="66">
        <f>((B19*$B$4)+(C19*$C$4)+(D19*$D$4)+(E19*$E$4)+(F19*$F$4)+(G19*$G$4)+(H19*$H$4))/I19</f>
        <v>8.1118421052631575</v>
      </c>
      <c r="K19" s="55">
        <f>SUM(K6:K18)</f>
        <v>0</v>
      </c>
      <c r="L19" s="55">
        <f>SUM(L6:L18)</f>
        <v>0</v>
      </c>
      <c r="M19" s="55">
        <f>SUM(M6:M18)</f>
        <v>4</v>
      </c>
      <c r="N19" s="55">
        <f>SUM(N6:N18)</f>
        <v>156</v>
      </c>
      <c r="O19" s="60"/>
    </row>
    <row r="20" spans="1: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23"/>
  <sheetViews>
    <sheetView zoomScaleNormal="100" workbookViewId="0">
      <selection activeCell="A29" sqref="A29"/>
    </sheetView>
  </sheetViews>
  <sheetFormatPr defaultRowHeight="15"/>
  <cols>
    <col min="1" max="1" width="73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103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9"/>
      <c r="C6" s="59"/>
      <c r="D6" s="59"/>
      <c r="E6" s="59"/>
      <c r="F6" s="59"/>
      <c r="G6" s="59"/>
      <c r="H6" s="59"/>
      <c r="I6" s="60"/>
      <c r="J6" s="11"/>
      <c r="K6" s="59"/>
      <c r="L6" s="59"/>
      <c r="M6" s="59"/>
      <c r="N6" s="5"/>
      <c r="O6" s="60"/>
    </row>
    <row r="7" spans="1:15">
      <c r="A7" s="65" t="s">
        <v>104</v>
      </c>
      <c r="B7" s="59"/>
      <c r="C7" s="59"/>
      <c r="D7" s="59">
        <v>2</v>
      </c>
      <c r="E7" s="59">
        <v>2</v>
      </c>
      <c r="F7" s="59">
        <v>8</v>
      </c>
      <c r="G7" s="59">
        <v>6</v>
      </c>
      <c r="H7" s="59"/>
      <c r="I7" s="59">
        <f>SUM(B7:H7)</f>
        <v>18</v>
      </c>
      <c r="J7" s="6">
        <f>((B7*$B$4)+(C7*$C$4)+(D7*$D$4)+(E7*$E$4)+(F7*$F$4)+(G7*$G$4)+(H7*$H$4))/I7</f>
        <v>7.1111111111111107</v>
      </c>
      <c r="K7" s="59"/>
      <c r="L7" s="59">
        <v>1</v>
      </c>
      <c r="M7" s="59">
        <v>6</v>
      </c>
      <c r="N7" s="5">
        <f t="shared" ref="N7" si="0">SUM(K7:M7)+I7</f>
        <v>25</v>
      </c>
      <c r="O7" s="60"/>
    </row>
    <row r="8" spans="1:15" ht="14.45" customHeight="1">
      <c r="A8" s="65"/>
      <c r="B8" s="59"/>
      <c r="C8" s="59"/>
      <c r="D8" s="59"/>
      <c r="E8" s="59"/>
      <c r="F8" s="59"/>
      <c r="G8" s="59"/>
      <c r="H8" s="59"/>
      <c r="I8" s="60"/>
      <c r="J8" s="6"/>
      <c r="K8" s="59"/>
      <c r="L8" s="59"/>
      <c r="M8" s="59"/>
      <c r="N8" s="5"/>
      <c r="O8" s="60"/>
    </row>
    <row r="9" spans="1:15" s="60" customFormat="1" ht="14.45" customHeight="1">
      <c r="A9" s="47" t="s">
        <v>105</v>
      </c>
      <c r="B9" s="59">
        <v>1</v>
      </c>
      <c r="C9" s="59">
        <v>1</v>
      </c>
      <c r="D9" s="59">
        <v>2</v>
      </c>
      <c r="E9" s="59">
        <v>2</v>
      </c>
      <c r="F9" s="59">
        <v>5</v>
      </c>
      <c r="G9" s="59">
        <v>4</v>
      </c>
      <c r="H9" s="59">
        <v>5</v>
      </c>
      <c r="I9" s="59">
        <f>SUM(B9:H9)</f>
        <v>20</v>
      </c>
      <c r="J9" s="6">
        <f>((B9*$B$4)+(C9*$C$4)+(D9*$D$4)+(E9*$E$4)+(F9*$F$4)+(G9*$G$4)+(H9*$H$4))/I9</f>
        <v>7.2</v>
      </c>
      <c r="K9" s="59"/>
      <c r="L9" s="59">
        <v>2</v>
      </c>
      <c r="M9" s="59">
        <v>7</v>
      </c>
      <c r="N9" s="5">
        <f t="shared" ref="N9" si="1">SUM(K9:M9)+I9</f>
        <v>29</v>
      </c>
    </row>
    <row r="10" spans="1:15" s="60" customFormat="1">
      <c r="A10" s="65"/>
      <c r="B10" s="59"/>
      <c r="C10" s="59"/>
      <c r="D10" s="59"/>
      <c r="E10" s="59"/>
      <c r="F10" s="59"/>
      <c r="G10" s="59"/>
      <c r="H10" s="59"/>
      <c r="I10" s="59"/>
      <c r="J10" s="6"/>
      <c r="K10" s="59"/>
      <c r="L10" s="59"/>
      <c r="M10" s="59"/>
      <c r="N10" s="5"/>
    </row>
    <row r="11" spans="1:15" s="60" customFormat="1" ht="14.45" customHeight="1">
      <c r="A11" s="47" t="s">
        <v>106</v>
      </c>
      <c r="B11" s="59"/>
      <c r="C11" s="59"/>
      <c r="D11" s="59"/>
      <c r="E11" s="59"/>
      <c r="F11" s="59"/>
      <c r="G11" s="59"/>
      <c r="H11" s="59"/>
      <c r="I11" s="59">
        <f>SUM(B11:H11)</f>
        <v>0</v>
      </c>
      <c r="J11" s="6" t="e">
        <f>((B11*$B$4)+(C11*$C$4)+(D11*$D$4)+(E11*$E$4)+(F11*$F$4)+(G11*$G$4)+(H11*$H$4))/I11</f>
        <v>#DIV/0!</v>
      </c>
      <c r="K11" s="59"/>
      <c r="L11" s="59"/>
      <c r="M11" s="59"/>
      <c r="N11" s="5">
        <f t="shared" ref="N11" si="2">SUM(K11:M11)+I11</f>
        <v>0</v>
      </c>
    </row>
    <row r="12" spans="1:15" s="60" customFormat="1">
      <c r="A12" s="65"/>
      <c r="B12" s="59"/>
      <c r="C12" s="59"/>
      <c r="D12" s="59"/>
      <c r="E12" s="59"/>
      <c r="F12" s="59"/>
      <c r="G12" s="59"/>
      <c r="H12" s="59"/>
      <c r="I12" s="59"/>
      <c r="J12" s="6"/>
      <c r="K12" s="59"/>
      <c r="L12" s="59"/>
      <c r="M12" s="59"/>
      <c r="N12" s="5"/>
    </row>
    <row r="13" spans="1:15" ht="14.45" customHeight="1">
      <c r="A13" s="47" t="s">
        <v>107</v>
      </c>
      <c r="B13" s="59">
        <v>1</v>
      </c>
      <c r="C13" s="59">
        <v>3</v>
      </c>
      <c r="D13" s="59">
        <v>1</v>
      </c>
      <c r="E13" s="59">
        <v>2</v>
      </c>
      <c r="F13" s="59">
        <v>3</v>
      </c>
      <c r="G13" s="59">
        <v>5</v>
      </c>
      <c r="H13" s="59">
        <v>4</v>
      </c>
      <c r="I13" s="59">
        <f>SUM(B13:H13)</f>
        <v>19</v>
      </c>
      <c r="J13" s="6">
        <f>((B13*$B$4)+(C13*$C$4)+(D13*$D$4)+(E13*$E$4)+(F13*$F$4)+(G13*$G$4)+(H13*$H$4))/I13</f>
        <v>6.6315789473684212</v>
      </c>
      <c r="K13" s="59">
        <v>0</v>
      </c>
      <c r="L13" s="59">
        <v>1</v>
      </c>
      <c r="M13" s="59">
        <v>7</v>
      </c>
      <c r="N13" s="5">
        <f t="shared" ref="N13" si="3">SUM(K13:M13)+I13</f>
        <v>27</v>
      </c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59"/>
      <c r="J14" s="6"/>
      <c r="K14" s="59"/>
      <c r="L14" s="59"/>
      <c r="M14" s="59"/>
      <c r="N14" s="5"/>
      <c r="O14" s="60"/>
    </row>
    <row r="15" spans="1:15">
      <c r="A15" s="30"/>
      <c r="B15" s="55">
        <f t="shared" ref="B15:H15" si="4">SUM(B6:B14)</f>
        <v>2</v>
      </c>
      <c r="C15" s="55">
        <f t="shared" si="4"/>
        <v>4</v>
      </c>
      <c r="D15" s="55">
        <f t="shared" si="4"/>
        <v>5</v>
      </c>
      <c r="E15" s="55">
        <f t="shared" si="4"/>
        <v>6</v>
      </c>
      <c r="F15" s="55">
        <f t="shared" si="4"/>
        <v>16</v>
      </c>
      <c r="G15" s="55">
        <f t="shared" si="4"/>
        <v>15</v>
      </c>
      <c r="H15" s="55">
        <f t="shared" si="4"/>
        <v>9</v>
      </c>
      <c r="I15" s="55">
        <f>SUM(I7:I14)</f>
        <v>57</v>
      </c>
      <c r="J15" s="66">
        <f>((B15*$B$4)+(C15*$C$4)+(D15*$D$4)+(E15*$E$4)+(F15*$F$4)+(G15*$G$4)+(H15*$H$4))/I15</f>
        <v>6.9824561403508776</v>
      </c>
      <c r="K15" s="55">
        <f>SUM(K6:K14)</f>
        <v>0</v>
      </c>
      <c r="L15" s="55">
        <f>SUM(L6:L14)</f>
        <v>4</v>
      </c>
      <c r="M15" s="55">
        <f>SUM(M6:M14)</f>
        <v>20</v>
      </c>
      <c r="N15" s="55">
        <f>SUM(N6:N14)</f>
        <v>81</v>
      </c>
      <c r="O15" s="60"/>
    </row>
    <row r="17" spans="1:9">
      <c r="A17" s="61"/>
      <c r="B17" s="60"/>
      <c r="C17" s="60"/>
      <c r="D17" s="60"/>
      <c r="E17" s="60"/>
      <c r="F17" s="60"/>
      <c r="G17" s="60"/>
      <c r="H17" s="17"/>
      <c r="I17" s="92" t="s">
        <v>7</v>
      </c>
    </row>
    <row r="18" spans="1:9">
      <c r="A18" s="30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8" t="s">
        <v>14</v>
      </c>
      <c r="H18" s="24" t="s">
        <v>15</v>
      </c>
      <c r="I18" s="92"/>
    </row>
    <row r="19" spans="1:9">
      <c r="A19" s="2" t="s">
        <v>16</v>
      </c>
      <c r="B19" s="3"/>
      <c r="C19" s="3"/>
      <c r="D19" s="3"/>
      <c r="E19" s="3"/>
      <c r="F19" s="3"/>
      <c r="G19" s="3"/>
      <c r="H19" s="3"/>
      <c r="I19" s="3"/>
    </row>
    <row r="20" spans="1:9">
      <c r="A20" s="30"/>
      <c r="B20" s="59"/>
      <c r="C20" s="59"/>
      <c r="D20" s="59"/>
      <c r="E20" s="59"/>
      <c r="F20" s="59"/>
      <c r="G20" s="59"/>
      <c r="H20" s="59"/>
      <c r="I20" s="59"/>
    </row>
    <row r="21" spans="1:9">
      <c r="A21" s="65" t="s">
        <v>106</v>
      </c>
      <c r="B21" s="59">
        <v>15</v>
      </c>
      <c r="C21" s="59">
        <v>4</v>
      </c>
      <c r="D21" s="59">
        <f t="shared" ref="D21" si="5">SUM(B21:C21)</f>
        <v>19</v>
      </c>
      <c r="E21" s="4">
        <f>B21/D21</f>
        <v>0.78947368421052633</v>
      </c>
      <c r="F21" s="59">
        <v>0</v>
      </c>
      <c r="G21" s="59">
        <v>2</v>
      </c>
      <c r="H21" s="5">
        <v>6</v>
      </c>
      <c r="I21" s="25">
        <f>SUM(F21:H21)+D21</f>
        <v>27</v>
      </c>
    </row>
    <row r="22" spans="1:9">
      <c r="A22" s="65"/>
      <c r="B22" s="59"/>
      <c r="C22" s="59"/>
      <c r="D22" s="59"/>
      <c r="E22" s="4"/>
      <c r="F22" s="59"/>
      <c r="G22" s="59"/>
      <c r="H22" s="5"/>
      <c r="I22" s="5"/>
    </row>
    <row r="23" spans="1:9">
      <c r="A23" s="30"/>
      <c r="B23" s="55">
        <f>SUM(B21:B22)</f>
        <v>15</v>
      </c>
      <c r="C23" s="55">
        <f>SUM(C21:C22)</f>
        <v>4</v>
      </c>
      <c r="D23" s="55">
        <f>SUM(D21:D22)</f>
        <v>19</v>
      </c>
      <c r="E23" s="7">
        <f t="shared" ref="E23" si="6">B23/D23</f>
        <v>0.78947368421052633</v>
      </c>
      <c r="F23" s="55">
        <f>SUM(F21:F22)</f>
        <v>0</v>
      </c>
      <c r="G23" s="55">
        <f>SUM(G21:G22)</f>
        <v>2</v>
      </c>
      <c r="H23" s="55">
        <f>SUM(H21:H22)</f>
        <v>6</v>
      </c>
      <c r="I23" s="48">
        <f>SUM(I21:I22)</f>
        <v>27</v>
      </c>
    </row>
  </sheetData>
  <mergeCells count="4">
    <mergeCell ref="A1:N1"/>
    <mergeCell ref="N3:N4"/>
    <mergeCell ref="A2:O2"/>
    <mergeCell ref="I17:I18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32"/>
  <sheetViews>
    <sheetView zoomScaleNormal="100" workbookViewId="0">
      <selection activeCell="I38" sqref="I38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7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9"/>
      <c r="C6" s="59"/>
      <c r="D6" s="59"/>
      <c r="E6" s="59"/>
      <c r="F6" s="59"/>
      <c r="G6" s="59"/>
      <c r="H6" s="59"/>
      <c r="I6" s="60"/>
      <c r="J6" s="11"/>
      <c r="K6" s="59"/>
      <c r="L6" s="59"/>
      <c r="M6" s="59"/>
      <c r="N6" s="5"/>
      <c r="O6" s="60"/>
    </row>
    <row r="7" spans="1:15">
      <c r="A7" s="51" t="s">
        <v>109</v>
      </c>
      <c r="B7" s="59"/>
      <c r="C7" s="59"/>
      <c r="D7" s="59"/>
      <c r="E7" s="59"/>
      <c r="F7" s="59"/>
      <c r="G7" s="59"/>
      <c r="H7" s="59"/>
      <c r="I7" s="59">
        <f>SUM(B7:H7)</f>
        <v>0</v>
      </c>
      <c r="J7" s="6" t="e">
        <f>((B7*$B$4)+(C7*$C$4)+(D7*$D$4)+(E7*$E$4)+(F7*$F$4)+(G7*$G$4)+(H7*$H$4))/I7</f>
        <v>#DIV/0!</v>
      </c>
      <c r="K7" s="59"/>
      <c r="L7" s="59"/>
      <c r="M7" s="59"/>
      <c r="N7" s="5">
        <f t="shared" ref="N7" si="0">SUM(K7:M7)+I7</f>
        <v>0</v>
      </c>
      <c r="O7" s="60"/>
    </row>
    <row r="8" spans="1:15" ht="15" customHeight="1">
      <c r="A8" s="65"/>
      <c r="B8" s="59"/>
      <c r="C8" s="59"/>
      <c r="D8" s="59"/>
      <c r="E8" s="59"/>
      <c r="F8" s="59"/>
      <c r="G8" s="59"/>
      <c r="H8" s="59"/>
      <c r="I8" s="60"/>
      <c r="J8" s="6"/>
      <c r="K8" s="59"/>
      <c r="L8" s="59"/>
      <c r="M8" s="59"/>
      <c r="N8" s="5"/>
      <c r="O8" s="60"/>
    </row>
    <row r="9" spans="1:15" s="60" customFormat="1">
      <c r="A9" s="47" t="s">
        <v>105</v>
      </c>
      <c r="B9" s="59"/>
      <c r="C9" s="59">
        <v>1</v>
      </c>
      <c r="D9" s="59">
        <v>2</v>
      </c>
      <c r="E9" s="59">
        <v>5</v>
      </c>
      <c r="F9" s="59">
        <v>4</v>
      </c>
      <c r="G9" s="59">
        <v>2</v>
      </c>
      <c r="H9" s="59">
        <v>7</v>
      </c>
      <c r="I9" s="59">
        <f>SUM(B9:H9)</f>
        <v>21</v>
      </c>
      <c r="J9" s="6">
        <f>((B9*$B$4)+(C9*$C$4)+(D9*$D$4)+(E9*$E$4)+(F9*$F$4)+(G9*$G$4)+(H9*$H$4))/I9</f>
        <v>7.4285714285714288</v>
      </c>
      <c r="K9" s="59"/>
      <c r="L9" s="59"/>
      <c r="M9" s="59">
        <v>1</v>
      </c>
      <c r="N9" s="5">
        <f t="shared" ref="N9" si="1">SUM(K9:M9)+I9</f>
        <v>22</v>
      </c>
    </row>
    <row r="10" spans="1:15" s="60" customFormat="1" ht="14.25" customHeight="1">
      <c r="A10" s="65"/>
      <c r="B10" s="59"/>
      <c r="C10" s="59"/>
      <c r="D10" s="59"/>
      <c r="E10" s="59"/>
      <c r="F10" s="59"/>
      <c r="G10" s="59"/>
      <c r="H10" s="59"/>
      <c r="I10" s="59"/>
      <c r="J10" s="6"/>
      <c r="K10" s="59"/>
      <c r="L10" s="59"/>
      <c r="M10" s="59"/>
      <c r="N10" s="5"/>
    </row>
    <row r="11" spans="1:15" s="60" customFormat="1">
      <c r="A11" s="47" t="s">
        <v>106</v>
      </c>
      <c r="B11" s="59"/>
      <c r="C11" s="59"/>
      <c r="D11" s="59"/>
      <c r="E11" s="59"/>
      <c r="F11" s="59"/>
      <c r="G11" s="59"/>
      <c r="H11" s="59"/>
      <c r="I11" s="59">
        <f>SUM(B11:H11)</f>
        <v>0</v>
      </c>
      <c r="J11" s="6" t="e">
        <f>((B11*$B$4)+(C11*$C$4)+(D11*$D$4)+(E11*$E$4)+(F11*$F$4)+(G11*$G$4)+(H11*$H$4))/I11</f>
        <v>#DIV/0!</v>
      </c>
      <c r="K11" s="59"/>
      <c r="L11" s="59"/>
      <c r="M11" s="59"/>
      <c r="N11" s="5">
        <f t="shared" ref="N11" si="2">SUM(K11:M11)+I11</f>
        <v>0</v>
      </c>
    </row>
    <row r="12" spans="1:15" s="60" customFormat="1" ht="14.25" customHeight="1">
      <c r="A12" s="65"/>
      <c r="B12" s="59"/>
      <c r="C12" s="59"/>
      <c r="D12" s="59"/>
      <c r="E12" s="59"/>
      <c r="F12" s="59"/>
      <c r="G12" s="59"/>
      <c r="H12" s="59"/>
      <c r="I12" s="59"/>
      <c r="J12" s="6"/>
      <c r="K12" s="59"/>
      <c r="L12" s="59"/>
      <c r="M12" s="59"/>
      <c r="N12" s="5"/>
    </row>
    <row r="13" spans="1:15" s="60" customFormat="1" ht="14.25" customHeight="1">
      <c r="A13" s="76" t="s">
        <v>110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77"/>
      <c r="N13" s="79"/>
    </row>
    <row r="14" spans="1:15" s="60" customFormat="1">
      <c r="A14" s="80" t="s">
        <v>111</v>
      </c>
      <c r="B14" s="59"/>
      <c r="C14" s="59"/>
      <c r="D14" s="59"/>
      <c r="E14" s="59"/>
      <c r="F14" s="59"/>
      <c r="G14" s="59"/>
      <c r="H14" s="59"/>
      <c r="I14" s="59">
        <f>SUM(B14:H14)</f>
        <v>0</v>
      </c>
      <c r="J14" s="6" t="e">
        <f>((B14*$B$4)+(C14*$C$4)+(D14*$D$4)+(E14*$E$4)+(F14*$F$4)+(G14*$G$4)+(H14*$H$4))/I14</f>
        <v>#DIV/0!</v>
      </c>
      <c r="K14" s="59"/>
      <c r="L14" s="59"/>
      <c r="M14" s="59"/>
      <c r="N14" s="5">
        <f t="shared" ref="N14" si="3">SUM(K14:M14)+I14</f>
        <v>0</v>
      </c>
    </row>
    <row r="15" spans="1:15" s="60" customFormat="1" ht="14.25" customHeight="1">
      <c r="A15" s="59"/>
      <c r="B15" s="59"/>
      <c r="C15" s="59"/>
      <c r="D15" s="59"/>
      <c r="E15" s="59"/>
      <c r="F15" s="59"/>
      <c r="G15" s="59"/>
      <c r="H15" s="59"/>
      <c r="I15" s="59"/>
      <c r="J15" s="6"/>
      <c r="K15" s="59"/>
      <c r="L15" s="59"/>
      <c r="M15" s="59"/>
      <c r="N15" s="5"/>
    </row>
    <row r="16" spans="1:15" s="60" customFormat="1">
      <c r="A16" s="80" t="s">
        <v>112</v>
      </c>
      <c r="B16" s="59"/>
      <c r="C16" s="59"/>
      <c r="D16" s="59"/>
      <c r="E16" s="59"/>
      <c r="F16" s="59"/>
      <c r="G16" s="59"/>
      <c r="H16" s="59"/>
      <c r="I16" s="59">
        <f>SUM(B16:H16)</f>
        <v>0</v>
      </c>
      <c r="J16" s="6" t="e">
        <f>((B16*$B$4)+(C16*$C$4)+(D16*$D$4)+(E16*$E$4)+(F16*$F$4)+(G16*$G$4)+(H16*$H$4))/I16</f>
        <v>#DIV/0!</v>
      </c>
      <c r="K16" s="59"/>
      <c r="L16" s="59"/>
      <c r="M16" s="59"/>
      <c r="N16" s="5">
        <f t="shared" ref="N16" si="4">SUM(K16:M16)+I16</f>
        <v>0</v>
      </c>
    </row>
    <row r="17" spans="1:14" s="60" customFormat="1" ht="14.25" customHeight="1">
      <c r="A17" s="59"/>
      <c r="B17" s="59"/>
      <c r="C17" s="59"/>
      <c r="D17" s="59"/>
      <c r="E17" s="59"/>
      <c r="F17" s="59"/>
      <c r="G17" s="59"/>
      <c r="H17" s="59"/>
      <c r="I17" s="59"/>
      <c r="J17" s="6"/>
      <c r="K17" s="59"/>
      <c r="L17" s="59"/>
      <c r="M17" s="59"/>
      <c r="N17" s="5"/>
    </row>
    <row r="18" spans="1:14" s="60" customFormat="1">
      <c r="A18" s="80" t="s">
        <v>113</v>
      </c>
      <c r="B18" s="59"/>
      <c r="C18" s="59"/>
      <c r="D18" s="59"/>
      <c r="E18" s="59"/>
      <c r="F18" s="59"/>
      <c r="G18" s="59"/>
      <c r="H18" s="59"/>
      <c r="I18" s="59">
        <f>SUM(B18:H18)</f>
        <v>0</v>
      </c>
      <c r="J18" s="6" t="e">
        <f>((B18*$B$4)+(C18*$C$4)+(D18*$D$4)+(E18*$E$4)+(F18*$F$4)+(G18*$G$4)+(H18*$H$4))/I18</f>
        <v>#DIV/0!</v>
      </c>
      <c r="K18" s="59"/>
      <c r="L18" s="59"/>
      <c r="M18" s="59"/>
      <c r="N18" s="5">
        <f t="shared" ref="N18" si="5">SUM(K18:M18)+I18</f>
        <v>0</v>
      </c>
    </row>
    <row r="19" spans="1:14" s="60" customFormat="1" ht="14.25" customHeight="1">
      <c r="A19" s="59"/>
      <c r="B19" s="59"/>
      <c r="C19" s="59"/>
      <c r="D19" s="59"/>
      <c r="E19" s="59"/>
      <c r="F19" s="59"/>
      <c r="G19" s="59"/>
      <c r="H19" s="59"/>
      <c r="I19" s="59"/>
      <c r="J19" s="6"/>
      <c r="K19" s="59"/>
      <c r="L19" s="59"/>
      <c r="M19" s="59"/>
      <c r="N19" s="5"/>
    </row>
    <row r="20" spans="1:14" s="60" customFormat="1">
      <c r="A20" s="80" t="s">
        <v>114</v>
      </c>
      <c r="B20" s="59">
        <v>0</v>
      </c>
      <c r="C20" s="59">
        <v>0</v>
      </c>
      <c r="D20" s="59">
        <v>0</v>
      </c>
      <c r="E20" s="59">
        <v>0</v>
      </c>
      <c r="F20" s="59">
        <v>3</v>
      </c>
      <c r="G20" s="59">
        <v>5</v>
      </c>
      <c r="H20" s="59">
        <v>1</v>
      </c>
      <c r="I20" s="59">
        <f>SUM(B20:H20)</f>
        <v>9</v>
      </c>
      <c r="J20" s="6">
        <f>((B20*$B$4)+(C20*$C$4)+(D20*$D$4)+(E20*$E$4)+(F20*$F$4)+(G20*$G$4)+(H20*$H$4))/I20</f>
        <v>9.2222222222222214</v>
      </c>
      <c r="K20" s="59">
        <v>0</v>
      </c>
      <c r="L20" s="59">
        <v>0</v>
      </c>
      <c r="M20" s="59">
        <v>0</v>
      </c>
      <c r="N20" s="5">
        <f t="shared" ref="N20" si="6">SUM(K20:M20)+I20</f>
        <v>9</v>
      </c>
    </row>
    <row r="21" spans="1:14" s="60" customFormat="1" ht="14.25" customHeight="1">
      <c r="A21" s="59"/>
      <c r="B21" s="59"/>
      <c r="C21" s="59"/>
      <c r="D21" s="59"/>
      <c r="E21" s="59"/>
      <c r="F21" s="59"/>
      <c r="G21" s="59"/>
      <c r="H21" s="59"/>
      <c r="I21" s="59"/>
      <c r="J21" s="6"/>
      <c r="K21" s="59"/>
      <c r="L21" s="59"/>
      <c r="M21" s="59"/>
      <c r="N21" s="5"/>
    </row>
    <row r="22" spans="1:14">
      <c r="A22" s="80" t="s">
        <v>115</v>
      </c>
      <c r="B22" s="59"/>
      <c r="C22" s="59"/>
      <c r="D22" s="59"/>
      <c r="E22" s="59"/>
      <c r="F22" s="59"/>
      <c r="G22" s="59"/>
      <c r="H22" s="59"/>
      <c r="I22" s="59">
        <f>SUM(B22:H22)</f>
        <v>0</v>
      </c>
      <c r="J22" s="6" t="e">
        <f>((B22*$B$4)+(C22*$C$4)+(D22*$D$4)+(E22*$E$4)+(F22*$F$4)+(G22*$G$4)+(H22*$H$4))/I22</f>
        <v>#DIV/0!</v>
      </c>
      <c r="K22" s="59"/>
      <c r="L22" s="59"/>
      <c r="M22" s="59"/>
      <c r="N22" s="5">
        <f t="shared" ref="N22" si="7">SUM(K22:M22)+I22</f>
        <v>0</v>
      </c>
    </row>
    <row r="23" spans="1:14" ht="14.25" customHeight="1">
      <c r="A23" s="65"/>
      <c r="B23" s="59"/>
      <c r="C23" s="59"/>
      <c r="D23" s="59"/>
      <c r="E23" s="59"/>
      <c r="F23" s="59"/>
      <c r="G23" s="59"/>
      <c r="H23" s="59"/>
      <c r="I23" s="59"/>
      <c r="J23" s="6"/>
      <c r="K23" s="59"/>
      <c r="L23" s="59"/>
      <c r="M23" s="59"/>
      <c r="N23" s="5"/>
    </row>
    <row r="24" spans="1:14">
      <c r="A24" s="30"/>
      <c r="B24" s="55">
        <f t="shared" ref="B24:H24" si="8">SUM(B6:B23)</f>
        <v>0</v>
      </c>
      <c r="C24" s="55">
        <f t="shared" si="8"/>
        <v>1</v>
      </c>
      <c r="D24" s="55">
        <f t="shared" si="8"/>
        <v>2</v>
      </c>
      <c r="E24" s="55">
        <f t="shared" si="8"/>
        <v>5</v>
      </c>
      <c r="F24" s="55">
        <f t="shared" si="8"/>
        <v>7</v>
      </c>
      <c r="G24" s="55">
        <f t="shared" si="8"/>
        <v>7</v>
      </c>
      <c r="H24" s="55">
        <f t="shared" si="8"/>
        <v>8</v>
      </c>
      <c r="I24" s="55">
        <f>SUM(I7:I23)</f>
        <v>30</v>
      </c>
      <c r="J24" s="66">
        <f>((B24*$B$4)+(C24*$C$4)+(D24*$D$4)+(E24*$E$4)+(F24*$F$4)+(G24*$G$4)+(H24*$H$4))/I24</f>
        <v>7.9666666666666668</v>
      </c>
      <c r="K24" s="55">
        <f>SUM(K6:K23)</f>
        <v>0</v>
      </c>
      <c r="L24" s="55">
        <f>SUM(L6:L23)</f>
        <v>0</v>
      </c>
      <c r="M24" s="55">
        <f>SUM(M6:M23)</f>
        <v>1</v>
      </c>
      <c r="N24" s="55">
        <f>SUM(N6:N23)</f>
        <v>31</v>
      </c>
    </row>
    <row r="26" spans="1:14">
      <c r="A26" s="61"/>
      <c r="B26" s="60"/>
      <c r="C26" s="60"/>
      <c r="D26" s="60"/>
      <c r="E26" s="60"/>
      <c r="F26" s="60"/>
      <c r="G26" s="60"/>
      <c r="H26" s="17"/>
      <c r="I26" s="92" t="s">
        <v>7</v>
      </c>
      <c r="J26" s="60"/>
      <c r="K26" s="60"/>
      <c r="L26" s="60"/>
      <c r="M26" s="60"/>
      <c r="N26" s="60"/>
    </row>
    <row r="27" spans="1:14">
      <c r="A27" s="30" t="s">
        <v>8</v>
      </c>
      <c r="B27" s="1" t="s">
        <v>9</v>
      </c>
      <c r="C27" s="1" t="s">
        <v>10</v>
      </c>
      <c r="D27" s="1" t="s">
        <v>11</v>
      </c>
      <c r="E27" s="1" t="s">
        <v>12</v>
      </c>
      <c r="F27" s="1" t="s">
        <v>13</v>
      </c>
      <c r="G27" s="8" t="s">
        <v>14</v>
      </c>
      <c r="H27" s="24" t="s">
        <v>15</v>
      </c>
      <c r="I27" s="92"/>
      <c r="J27" s="60"/>
      <c r="K27" s="60"/>
      <c r="L27" s="60"/>
      <c r="M27" s="60"/>
      <c r="N27" s="60"/>
    </row>
    <row r="28" spans="1:14">
      <c r="A28" s="2" t="s">
        <v>16</v>
      </c>
      <c r="B28" s="3"/>
      <c r="C28" s="3"/>
      <c r="D28" s="3"/>
      <c r="E28" s="3"/>
      <c r="F28" s="3"/>
      <c r="G28" s="3"/>
      <c r="H28" s="3"/>
      <c r="I28" s="3"/>
      <c r="J28" s="60"/>
      <c r="K28" s="60"/>
      <c r="L28" s="60"/>
      <c r="M28" s="60"/>
      <c r="N28" s="60"/>
    </row>
    <row r="29" spans="1:14">
      <c r="A29" s="30"/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</row>
    <row r="30" spans="1:14">
      <c r="A30" s="65" t="s">
        <v>106</v>
      </c>
      <c r="B30" s="59">
        <v>18</v>
      </c>
      <c r="C30" s="59">
        <v>3</v>
      </c>
      <c r="D30" s="59">
        <f t="shared" ref="D30" si="9">SUM(B30:C30)</f>
        <v>21</v>
      </c>
      <c r="E30" s="4">
        <f>B30/D30</f>
        <v>0.8571428571428571</v>
      </c>
      <c r="F30" s="59">
        <v>0</v>
      </c>
      <c r="G30" s="59">
        <v>0</v>
      </c>
      <c r="H30" s="5">
        <v>2</v>
      </c>
      <c r="I30" s="25">
        <f>SUM(F30:H30)+D30</f>
        <v>23</v>
      </c>
      <c r="J30" s="60"/>
      <c r="K30" s="60"/>
      <c r="L30" s="60"/>
      <c r="M30" s="60"/>
      <c r="N30" s="60"/>
    </row>
    <row r="31" spans="1:14">
      <c r="A31" s="65"/>
      <c r="B31" s="59"/>
      <c r="C31" s="59"/>
      <c r="D31" s="59"/>
      <c r="E31" s="4"/>
      <c r="F31" s="59"/>
      <c r="G31" s="59"/>
      <c r="H31" s="5"/>
      <c r="I31" s="5"/>
      <c r="J31" s="60"/>
      <c r="K31" s="60"/>
      <c r="L31" s="60"/>
      <c r="M31" s="60"/>
      <c r="N31" s="60"/>
    </row>
    <row r="32" spans="1:14">
      <c r="A32" s="30"/>
      <c r="B32" s="55">
        <f>SUM(B30:B31)</f>
        <v>18</v>
      </c>
      <c r="C32" s="55">
        <f>SUM(C30:C31)</f>
        <v>3</v>
      </c>
      <c r="D32" s="55">
        <f>SUM(D30:D31)</f>
        <v>21</v>
      </c>
      <c r="E32" s="7">
        <f t="shared" ref="E32" si="10">B32/D32</f>
        <v>0.8571428571428571</v>
      </c>
      <c r="F32" s="55">
        <f>SUM(F30:F31)</f>
        <v>0</v>
      </c>
      <c r="G32" s="55">
        <f>SUM(G30:G31)</f>
        <v>0</v>
      </c>
      <c r="H32" s="55">
        <f>SUM(H30:H31)</f>
        <v>2</v>
      </c>
      <c r="I32" s="48">
        <f>SUM(I30:I31)</f>
        <v>23</v>
      </c>
      <c r="J32" s="60"/>
      <c r="K32" s="60"/>
      <c r="L32" s="60"/>
      <c r="M32" s="60"/>
      <c r="N32" s="60"/>
    </row>
  </sheetData>
  <mergeCells count="4">
    <mergeCell ref="A1:N1"/>
    <mergeCell ref="N3:N4"/>
    <mergeCell ref="A2:O2"/>
    <mergeCell ref="I26:I27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O21"/>
  <sheetViews>
    <sheetView zoomScaleNormal="100" workbookViewId="0">
      <selection activeCell="N15" sqref="N15"/>
    </sheetView>
  </sheetViews>
  <sheetFormatPr defaultRowHeight="15"/>
  <cols>
    <col min="1" max="1" width="69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4.45" customHeight="1">
      <c r="A7" s="41" t="s">
        <v>117</v>
      </c>
      <c r="B7" s="59">
        <v>15</v>
      </c>
      <c r="C7" s="59">
        <v>2</v>
      </c>
      <c r="D7" s="59">
        <f t="shared" ref="D7" si="0">SUM(B7:C7)</f>
        <v>17</v>
      </c>
      <c r="E7" s="4">
        <f>B7/D7</f>
        <v>0.88235294117647056</v>
      </c>
      <c r="F7" s="59">
        <v>1</v>
      </c>
      <c r="G7" s="59">
        <v>0</v>
      </c>
      <c r="H7" s="5">
        <v>0</v>
      </c>
      <c r="I7" s="25">
        <f>SUM(F7:H7)+D7</f>
        <v>18</v>
      </c>
      <c r="J7" s="60"/>
      <c r="K7" s="60"/>
      <c r="L7" s="60"/>
      <c r="M7" s="60"/>
      <c r="N7" s="60"/>
      <c r="O7" s="60"/>
    </row>
    <row r="8" spans="1:15" ht="14.45" customHeight="1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 ht="14.45" customHeight="1">
      <c r="A9" s="30"/>
      <c r="B9" s="55">
        <f>SUM(B7:B8)</f>
        <v>15</v>
      </c>
      <c r="C9" s="55">
        <f>SUM(C7:C8)</f>
        <v>2</v>
      </c>
      <c r="D9" s="55">
        <f>SUM(D7:D8)</f>
        <v>17</v>
      </c>
      <c r="E9" s="7">
        <f t="shared" ref="E9" si="1">B9/D9</f>
        <v>0.88235294117647056</v>
      </c>
      <c r="F9" s="55">
        <f>SUM(F7:F8)</f>
        <v>1</v>
      </c>
      <c r="G9" s="55">
        <f>SUM(G7:G8)</f>
        <v>0</v>
      </c>
      <c r="H9" s="55">
        <f>SUM(H7:H8)</f>
        <v>0</v>
      </c>
      <c r="I9" s="48">
        <f>SUM(I7:I8)</f>
        <v>18</v>
      </c>
      <c r="J9" s="60"/>
      <c r="K9" s="60"/>
      <c r="L9" s="60"/>
      <c r="M9" s="60"/>
      <c r="N9" s="60"/>
      <c r="O9" s="60"/>
    </row>
    <row r="10" spans="1:15" ht="14.4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42" t="s">
        <v>118</v>
      </c>
      <c r="B15" s="59">
        <v>0</v>
      </c>
      <c r="C15" s="59">
        <v>0</v>
      </c>
      <c r="D15" s="59">
        <v>0</v>
      </c>
      <c r="E15" s="59">
        <v>2</v>
      </c>
      <c r="F15" s="59">
        <v>5</v>
      </c>
      <c r="G15" s="59">
        <v>9</v>
      </c>
      <c r="H15" s="59">
        <v>2</v>
      </c>
      <c r="I15" s="59">
        <f>SUM(B15:H15)</f>
        <v>18</v>
      </c>
      <c r="J15" s="6">
        <f>((B15*$B$12)+(C15*$C$12)+(D15*$D$12)+(E15*$E$12)+(F15*$F$12)+(G15*$G$12)+(H15*$H$12))/I15</f>
        <v>8.7222222222222214</v>
      </c>
      <c r="K15" s="59">
        <v>0</v>
      </c>
      <c r="L15" s="59">
        <v>0</v>
      </c>
      <c r="M15" s="59">
        <v>0</v>
      </c>
      <c r="N15" s="5">
        <f t="shared" ref="N15" si="2">SUM(K15:M15)+I15</f>
        <v>18</v>
      </c>
      <c r="O15" s="60"/>
    </row>
    <row r="16" spans="1:15" ht="14.45" customHeight="1">
      <c r="A16" s="65"/>
      <c r="B16" s="59"/>
      <c r="C16" s="59"/>
      <c r="D16" s="59"/>
      <c r="E16" s="59"/>
      <c r="F16" s="59"/>
      <c r="G16" s="59"/>
      <c r="H16" s="59"/>
      <c r="I16" s="60"/>
      <c r="J16" s="6"/>
      <c r="K16" s="59"/>
      <c r="L16" s="59"/>
      <c r="M16" s="59"/>
      <c r="N16" s="5"/>
      <c r="O16" s="60"/>
    </row>
    <row r="17" spans="1:14" s="60" customFormat="1" ht="14.45" customHeight="1">
      <c r="A17" s="47" t="s">
        <v>105</v>
      </c>
      <c r="B17" s="59">
        <v>1</v>
      </c>
      <c r="C17" s="59">
        <v>1</v>
      </c>
      <c r="D17" s="59">
        <v>0</v>
      </c>
      <c r="E17" s="59">
        <v>5</v>
      </c>
      <c r="F17" s="59">
        <v>3</v>
      </c>
      <c r="G17" s="59">
        <v>4</v>
      </c>
      <c r="H17" s="59">
        <v>1</v>
      </c>
      <c r="I17" s="59">
        <f>SUM(B17:H17)</f>
        <v>15</v>
      </c>
      <c r="J17" s="6">
        <f>((B17*$B$12)+(C17*$C$12)+(D17*$D$12)+(E17*$E$12)+(F17*$F$12)+(G17*$G$12)+(H17*$H$12))/I17</f>
        <v>6</v>
      </c>
      <c r="K17" s="59">
        <v>1</v>
      </c>
      <c r="L17" s="59">
        <v>0</v>
      </c>
      <c r="M17" s="59">
        <v>1</v>
      </c>
      <c r="N17" s="5">
        <f t="shared" ref="N17" si="3">SUM(K17:M17)+I17</f>
        <v>17</v>
      </c>
    </row>
    <row r="18" spans="1:14" s="60" customFormat="1" ht="14.45" customHeight="1">
      <c r="A18" s="65"/>
      <c r="B18" s="59"/>
      <c r="C18" s="59"/>
      <c r="D18" s="59"/>
      <c r="E18" s="59"/>
      <c r="F18" s="59"/>
      <c r="G18" s="59"/>
      <c r="H18" s="59"/>
      <c r="I18" s="59"/>
      <c r="J18" s="6"/>
      <c r="K18" s="59"/>
      <c r="L18" s="59"/>
      <c r="M18" s="59"/>
      <c r="N18" s="5"/>
    </row>
    <row r="19" spans="1:14" s="60" customFormat="1" ht="14.45" customHeight="1">
      <c r="A19" s="47" t="s">
        <v>119</v>
      </c>
      <c r="B19" s="59">
        <v>0</v>
      </c>
      <c r="C19" s="59">
        <v>1</v>
      </c>
      <c r="D19" s="59">
        <v>1</v>
      </c>
      <c r="E19" s="59">
        <v>12</v>
      </c>
      <c r="F19" s="59">
        <v>3</v>
      </c>
      <c r="G19" s="59">
        <v>0</v>
      </c>
      <c r="H19" s="59">
        <v>0</v>
      </c>
      <c r="I19" s="59">
        <f>SUM(B19:H19)</f>
        <v>17</v>
      </c>
      <c r="J19" s="6">
        <f>((B19*$B$12)+(C19*$C$12)+(D19*$D$12)+(E19*$E$12)+(F19*$F$12)+(G19*$G$12)+(H19*$H$12))/I19</f>
        <v>4.1764705882352944</v>
      </c>
      <c r="K19" s="59">
        <v>1</v>
      </c>
      <c r="L19" s="59">
        <v>0</v>
      </c>
      <c r="M19" s="59">
        <v>0</v>
      </c>
      <c r="N19" s="5">
        <f t="shared" ref="N19" si="4">SUM(K19:M19)+I19</f>
        <v>18</v>
      </c>
    </row>
    <row r="20" spans="1:14" s="60" customFormat="1" ht="14.45" customHeight="1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</row>
    <row r="21" spans="1:14">
      <c r="A21" s="30"/>
      <c r="B21" s="55">
        <f t="shared" ref="B21:H21" si="5">SUM(B14:B20)</f>
        <v>1</v>
      </c>
      <c r="C21" s="55">
        <f t="shared" si="5"/>
        <v>2</v>
      </c>
      <c r="D21" s="55">
        <f t="shared" si="5"/>
        <v>1</v>
      </c>
      <c r="E21" s="55">
        <f t="shared" si="5"/>
        <v>19</v>
      </c>
      <c r="F21" s="55">
        <f t="shared" si="5"/>
        <v>11</v>
      </c>
      <c r="G21" s="55">
        <f t="shared" si="5"/>
        <v>13</v>
      </c>
      <c r="H21" s="55">
        <f t="shared" si="5"/>
        <v>3</v>
      </c>
      <c r="I21" s="55">
        <f>SUM(I15:I20)</f>
        <v>50</v>
      </c>
      <c r="J21" s="66">
        <f>((B21*$B$12)+(C21*$C$12)+(D21*$D$12)+(E21*$E$12)+(F21*$F$12)+(G21*$G$12)+(H21*$H$12))/I21</f>
        <v>6.36</v>
      </c>
      <c r="K21" s="55">
        <f>SUM(K14:K20)</f>
        <v>2</v>
      </c>
      <c r="L21" s="55">
        <f>SUM(L14:L20)</f>
        <v>0</v>
      </c>
      <c r="M21" s="55">
        <f>SUM(M14:M20)</f>
        <v>1</v>
      </c>
      <c r="N21" s="55">
        <f>SUM(N14:N20)</f>
        <v>53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O19"/>
  <sheetViews>
    <sheetView zoomScaleNormal="100" workbookViewId="0">
      <selection activeCell="M7" sqref="M7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 ht="14.45" customHeight="1">
      <c r="A6" s="65"/>
      <c r="B6" s="56"/>
      <c r="C6" s="56"/>
      <c r="D6" s="56"/>
      <c r="E6" s="56"/>
      <c r="F6" s="56"/>
      <c r="G6" s="56"/>
      <c r="H6" s="56"/>
      <c r="I6" s="34"/>
      <c r="J6" s="35"/>
      <c r="K6" s="56"/>
      <c r="L6" s="56"/>
      <c r="M6" s="56"/>
      <c r="N6" s="52"/>
      <c r="O6" s="60"/>
    </row>
    <row r="7" spans="1:15" ht="14.45" customHeight="1">
      <c r="A7" s="65" t="s">
        <v>121</v>
      </c>
      <c r="B7" s="53">
        <v>2</v>
      </c>
      <c r="C7" s="53">
        <v>0</v>
      </c>
      <c r="D7" s="53">
        <v>0</v>
      </c>
      <c r="E7" s="27">
        <v>0</v>
      </c>
      <c r="F7" s="53">
        <v>12</v>
      </c>
      <c r="G7" s="53">
        <v>7</v>
      </c>
      <c r="H7" s="53">
        <v>0</v>
      </c>
      <c r="I7" s="56">
        <f>SUM(B7:H7)</f>
        <v>21</v>
      </c>
      <c r="J7" s="68">
        <f>((B7*$B$4)+(C7*$C$4)+(D7*$D$4)+(E7*$E$4)+(F7*$F$4)+(G7*$G$4)+(H7*$H$4))/I7</f>
        <v>7.0476190476190474</v>
      </c>
      <c r="K7" s="53">
        <v>0</v>
      </c>
      <c r="L7" s="53">
        <v>0</v>
      </c>
      <c r="M7" s="56">
        <v>3</v>
      </c>
      <c r="N7" s="52">
        <f>SUM(K7:M7)+I7</f>
        <v>24</v>
      </c>
      <c r="O7" s="60"/>
    </row>
    <row r="8" spans="1:15" ht="14.45" customHeight="1">
      <c r="A8" s="65"/>
      <c r="B8" s="56"/>
      <c r="C8" s="56"/>
      <c r="D8" s="56"/>
      <c r="E8" s="56"/>
      <c r="F8" s="56"/>
      <c r="G8" s="56"/>
      <c r="H8" s="56"/>
      <c r="I8" s="34"/>
      <c r="J8" s="68"/>
      <c r="K8" s="56"/>
      <c r="L8" s="56"/>
      <c r="M8" s="56"/>
      <c r="N8" s="52"/>
      <c r="O8" s="60"/>
    </row>
    <row r="9" spans="1:15">
      <c r="A9" s="65" t="s">
        <v>122</v>
      </c>
      <c r="B9" s="53">
        <v>0</v>
      </c>
      <c r="C9" s="53">
        <v>0</v>
      </c>
      <c r="D9" s="53">
        <v>0</v>
      </c>
      <c r="E9" s="27">
        <v>4</v>
      </c>
      <c r="F9" s="53">
        <v>5</v>
      </c>
      <c r="G9" s="53">
        <v>6</v>
      </c>
      <c r="H9" s="53">
        <v>1</v>
      </c>
      <c r="I9" s="56">
        <f>SUM(B9:H9)</f>
        <v>16</v>
      </c>
      <c r="J9" s="68">
        <f>((B9*$B$4)+(C9*$C$4)+(D9*$D$4)+(E9*$E$4)+(F9*$F$4)+(G9*$G$4)+(H9*$H$4))/I9</f>
        <v>7.6875</v>
      </c>
      <c r="K9" s="56">
        <v>0</v>
      </c>
      <c r="L9" s="56">
        <v>0</v>
      </c>
      <c r="M9" s="56">
        <v>7</v>
      </c>
      <c r="N9" s="52">
        <f t="shared" ref="N9" si="0">SUM(K9:M9)+I9</f>
        <v>23</v>
      </c>
      <c r="O9" s="60"/>
    </row>
    <row r="10" spans="1:15">
      <c r="A10" s="65"/>
      <c r="B10" s="56"/>
      <c r="C10" s="56"/>
      <c r="D10" s="56"/>
      <c r="E10" s="56"/>
      <c r="F10" s="56"/>
      <c r="G10" s="56"/>
      <c r="H10" s="56"/>
      <c r="I10" s="56"/>
      <c r="J10" s="68"/>
      <c r="K10" s="56"/>
      <c r="L10" s="56"/>
      <c r="M10" s="56"/>
      <c r="N10" s="52"/>
      <c r="O10" s="60"/>
    </row>
    <row r="11" spans="1:15">
      <c r="A11" s="65" t="s">
        <v>123</v>
      </c>
      <c r="B11" s="53">
        <v>3</v>
      </c>
      <c r="C11" s="53">
        <v>2</v>
      </c>
      <c r="D11" s="53">
        <v>3</v>
      </c>
      <c r="E11" s="27">
        <v>4</v>
      </c>
      <c r="F11" s="53">
        <v>4</v>
      </c>
      <c r="G11" s="53">
        <v>1</v>
      </c>
      <c r="H11" s="53">
        <v>1</v>
      </c>
      <c r="I11" s="56">
        <f>SUM(B11:H11)</f>
        <v>18</v>
      </c>
      <c r="J11" s="68">
        <f>((B11*$B$4)+(C11*$C$4)+(D11*$D$4)+(E11*$E$4)+(F11*$F$4)+(G11*$G$4)+(H11*$H$4))/I11</f>
        <v>3.5</v>
      </c>
      <c r="K11" s="56">
        <v>0</v>
      </c>
      <c r="L11" s="53">
        <v>0</v>
      </c>
      <c r="M11" s="53">
        <v>7</v>
      </c>
      <c r="N11" s="52">
        <f t="shared" ref="N11" si="1">SUM(K11:M11)+I11</f>
        <v>25</v>
      </c>
      <c r="O11" s="60"/>
    </row>
    <row r="12" spans="1:15">
      <c r="A12" s="65"/>
      <c r="B12" s="56"/>
      <c r="C12" s="56"/>
      <c r="D12" s="56"/>
      <c r="E12" s="56"/>
      <c r="F12" s="56"/>
      <c r="G12" s="56"/>
      <c r="H12" s="56"/>
      <c r="I12" s="56"/>
      <c r="J12" s="68"/>
      <c r="K12" s="56"/>
      <c r="L12" s="56"/>
      <c r="M12" s="56"/>
      <c r="N12" s="52"/>
      <c r="O12" s="60"/>
    </row>
    <row r="13" spans="1:15">
      <c r="A13" s="47" t="s">
        <v>124</v>
      </c>
      <c r="B13" s="53">
        <v>0</v>
      </c>
      <c r="C13" s="53">
        <v>3</v>
      </c>
      <c r="D13" s="53">
        <v>3</v>
      </c>
      <c r="E13" s="27">
        <v>0</v>
      </c>
      <c r="F13" s="53">
        <v>1</v>
      </c>
      <c r="G13" s="53">
        <v>4</v>
      </c>
      <c r="H13" s="53">
        <v>6</v>
      </c>
      <c r="I13" s="56">
        <f>SUM(B13:H13)</f>
        <v>17</v>
      </c>
      <c r="J13" s="68">
        <f>((B13*$B$4)+(C13*$C$4)+(D13*$D$4)+(E13*$E$4)+(F13*$F$4)+(G13*$G$4)+(H13*$H$4))/I13</f>
        <v>7.3529411764705879</v>
      </c>
      <c r="K13" s="56">
        <v>0</v>
      </c>
      <c r="L13" s="53">
        <v>0</v>
      </c>
      <c r="M13" s="53">
        <v>8</v>
      </c>
      <c r="N13" s="52">
        <f t="shared" ref="N13" si="2">SUM(K13:M13)+I13</f>
        <v>25</v>
      </c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59"/>
      <c r="J14" s="68"/>
      <c r="K14" s="59"/>
      <c r="L14" s="59"/>
      <c r="M14" s="59"/>
      <c r="N14" s="5"/>
      <c r="O14" s="60"/>
    </row>
    <row r="15" spans="1:15">
      <c r="A15" s="30"/>
      <c r="B15" s="55">
        <f t="shared" ref="B15:H15" si="3">SUM(B6:B13)</f>
        <v>5</v>
      </c>
      <c r="C15" s="55">
        <f t="shared" si="3"/>
        <v>5</v>
      </c>
      <c r="D15" s="55">
        <f t="shared" si="3"/>
        <v>6</v>
      </c>
      <c r="E15" s="55">
        <f t="shared" si="3"/>
        <v>8</v>
      </c>
      <c r="F15" s="55">
        <f t="shared" si="3"/>
        <v>22</v>
      </c>
      <c r="G15" s="55">
        <f t="shared" si="3"/>
        <v>18</v>
      </c>
      <c r="H15" s="55">
        <f t="shared" si="3"/>
        <v>8</v>
      </c>
      <c r="I15" s="55">
        <f>SUM(I7:I13)</f>
        <v>72</v>
      </c>
      <c r="J15" s="69">
        <f>((B15*$B$4)+(C15*$C$4)+(D15*$D$4)+(E15*$E$4)+(F15*$F$4)+(G15*$G$4)+(H15*$H$4))/I15</f>
        <v>6.375</v>
      </c>
      <c r="K15" s="55">
        <f>SUM(K6:K13)</f>
        <v>0</v>
      </c>
      <c r="L15" s="55">
        <f>SUM(L6:L13)</f>
        <v>0</v>
      </c>
      <c r="M15" s="55">
        <f>SUM(M6:M13)</f>
        <v>25</v>
      </c>
      <c r="N15" s="55">
        <f>SUM(N6:N13)</f>
        <v>97</v>
      </c>
      <c r="O15" s="60"/>
    </row>
    <row r="16" spans="1:1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O26"/>
  <sheetViews>
    <sheetView zoomScaleNormal="100" workbookViewId="0">
      <selection activeCell="J22" sqref="J22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3.285156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7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>
      <c r="A7" s="65" t="s">
        <v>41</v>
      </c>
      <c r="B7" s="56">
        <v>9</v>
      </c>
      <c r="C7" s="56">
        <v>5</v>
      </c>
      <c r="D7" s="59">
        <f t="shared" ref="D7" si="0">SUM(B7:C7)</f>
        <v>14</v>
      </c>
      <c r="E7" s="4">
        <f>B7/D7</f>
        <v>0.6428571428571429</v>
      </c>
      <c r="F7" s="56">
        <v>0</v>
      </c>
      <c r="G7" s="56">
        <v>0</v>
      </c>
      <c r="H7" s="52">
        <v>1</v>
      </c>
      <c r="I7" s="25">
        <f>SUM(F7:H7)+D7</f>
        <v>15</v>
      </c>
      <c r="J7" s="60"/>
      <c r="K7" s="60"/>
      <c r="L7" s="60"/>
      <c r="M7" s="60"/>
      <c r="N7" s="60"/>
      <c r="O7" s="60"/>
    </row>
    <row r="8" spans="1:15">
      <c r="A8" s="65"/>
      <c r="B8" s="56"/>
      <c r="C8" s="56"/>
      <c r="D8" s="59"/>
      <c r="E8" s="4"/>
      <c r="F8" s="56"/>
      <c r="G8" s="56"/>
      <c r="H8" s="52"/>
      <c r="I8" s="5"/>
      <c r="J8" s="60"/>
      <c r="K8" s="60"/>
      <c r="L8" s="60"/>
      <c r="M8" s="60"/>
      <c r="N8" s="60"/>
      <c r="O8" s="60"/>
    </row>
    <row r="9" spans="1:15">
      <c r="A9" s="30"/>
      <c r="B9" s="55">
        <f>SUM(B7:B8)</f>
        <v>9</v>
      </c>
      <c r="C9" s="55">
        <f>SUM(C7:C8)</f>
        <v>5</v>
      </c>
      <c r="D9" s="55">
        <f>SUM(D7:D8)</f>
        <v>14</v>
      </c>
      <c r="E9" s="7">
        <f t="shared" ref="E9" si="1">B9/D9</f>
        <v>0.6428571428571429</v>
      </c>
      <c r="F9" s="55">
        <f>SUM(F7:F8)</f>
        <v>0</v>
      </c>
      <c r="G9" s="55">
        <f>SUM(G7:G8)</f>
        <v>0</v>
      </c>
      <c r="H9" s="55">
        <f>SUM(H7:H8)</f>
        <v>1</v>
      </c>
      <c r="I9" s="48">
        <f>SUM(I7:I8)</f>
        <v>15</v>
      </c>
      <c r="J9" s="60"/>
      <c r="K9" s="60"/>
      <c r="L9" s="60"/>
      <c r="M9" s="60"/>
      <c r="N9" s="60"/>
      <c r="O9" s="60"/>
    </row>
    <row r="10" spans="1:15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65" t="s">
        <v>126</v>
      </c>
      <c r="B15" s="56">
        <v>0</v>
      </c>
      <c r="C15" s="56">
        <v>0</v>
      </c>
      <c r="D15" s="56">
        <v>0</v>
      </c>
      <c r="E15" s="56">
        <v>0</v>
      </c>
      <c r="F15" s="56">
        <v>1</v>
      </c>
      <c r="G15" s="56">
        <v>12</v>
      </c>
      <c r="H15" s="56">
        <v>1</v>
      </c>
      <c r="I15" s="59">
        <f>SUM(B15:H15)</f>
        <v>14</v>
      </c>
      <c r="J15" s="6">
        <f>((B15*$B$12)+(C15*$C$12)+(D15*$D$12)+(E15*$E$12)+(F15*$F$12)+(G15*$G$12)+(H15*$H$12))/I15</f>
        <v>9.9285714285714288</v>
      </c>
      <c r="K15" s="59">
        <v>0</v>
      </c>
      <c r="L15" s="59">
        <v>0</v>
      </c>
      <c r="M15" s="59">
        <v>2</v>
      </c>
      <c r="N15" s="5">
        <f t="shared" ref="N15" si="2">SUM(K15:M15)+I15</f>
        <v>16</v>
      </c>
      <c r="O15" s="60"/>
    </row>
    <row r="16" spans="1:15">
      <c r="A16" s="65"/>
      <c r="B16" s="56"/>
      <c r="C16" s="56"/>
      <c r="D16" s="56"/>
      <c r="E16" s="56"/>
      <c r="F16" s="56"/>
      <c r="G16" s="56"/>
      <c r="H16" s="56"/>
      <c r="I16" s="60"/>
      <c r="J16" s="6"/>
      <c r="K16" s="59"/>
      <c r="L16" s="59"/>
      <c r="M16" s="59"/>
      <c r="N16" s="5"/>
      <c r="O16" s="60"/>
    </row>
    <row r="17" spans="1:15">
      <c r="A17" s="65" t="s">
        <v>43</v>
      </c>
      <c r="B17" s="56">
        <v>0</v>
      </c>
      <c r="C17" s="56">
        <v>2</v>
      </c>
      <c r="D17" s="56">
        <v>4</v>
      </c>
      <c r="E17" s="56">
        <v>5</v>
      </c>
      <c r="F17" s="56">
        <v>3</v>
      </c>
      <c r="G17" s="56">
        <v>0</v>
      </c>
      <c r="H17" s="56">
        <v>0</v>
      </c>
      <c r="I17" s="59">
        <f>SUM(B17:H17)</f>
        <v>14</v>
      </c>
      <c r="J17" s="6">
        <f>((B17*$B$12)+(C17*$C$12)+(D17*$D$12)+(E17*$E$12)+(F17*$F$12)+(G17*$G$12)+(H17*$H$12))/I17</f>
        <v>3.5</v>
      </c>
      <c r="K17" s="59">
        <v>0</v>
      </c>
      <c r="L17" s="59">
        <v>0</v>
      </c>
      <c r="M17" s="59">
        <v>2</v>
      </c>
      <c r="N17" s="5">
        <f t="shared" ref="N17" si="3">SUM(K17:M17)+I17</f>
        <v>16</v>
      </c>
      <c r="O17" s="60"/>
    </row>
    <row r="18" spans="1:15">
      <c r="A18" s="65"/>
      <c r="B18" s="56"/>
      <c r="C18" s="56"/>
      <c r="D18" s="56"/>
      <c r="E18" s="56"/>
      <c r="F18" s="56"/>
      <c r="G18" s="56"/>
      <c r="H18" s="56"/>
      <c r="I18" s="59"/>
      <c r="J18" s="6"/>
      <c r="K18" s="59"/>
      <c r="L18" s="59"/>
      <c r="M18" s="59"/>
      <c r="N18" s="5"/>
      <c r="O18" s="60"/>
    </row>
    <row r="19" spans="1:15">
      <c r="A19" s="65" t="s">
        <v>23</v>
      </c>
      <c r="B19" s="56">
        <v>0</v>
      </c>
      <c r="C19" s="56">
        <v>1</v>
      </c>
      <c r="D19" s="56">
        <v>4</v>
      </c>
      <c r="E19" s="56">
        <v>2</v>
      </c>
      <c r="F19" s="56">
        <v>7</v>
      </c>
      <c r="G19" s="56">
        <v>2</v>
      </c>
      <c r="H19" s="56">
        <v>1</v>
      </c>
      <c r="I19" s="59">
        <f>SUM(B19:H19)</f>
        <v>17</v>
      </c>
      <c r="J19" s="6">
        <f>((B19*$B$12)+(C19*$C$12)+(D19*$D$12)+(E19*$E$12)+(F19*$F$12)+(G19*$G$12)+(H19*$H$12))/I19</f>
        <v>5.7058823529411766</v>
      </c>
      <c r="K19" s="59">
        <v>0</v>
      </c>
      <c r="L19" s="59">
        <v>0</v>
      </c>
      <c r="M19" s="59">
        <v>2</v>
      </c>
      <c r="N19" s="5">
        <f t="shared" ref="N19" si="4">SUM(K19:M19)+I19</f>
        <v>19</v>
      </c>
      <c r="O19" s="60"/>
    </row>
    <row r="20" spans="1:15" s="60" customFormat="1">
      <c r="A20" s="65"/>
      <c r="B20" s="56"/>
      <c r="C20" s="56"/>
      <c r="D20" s="56"/>
      <c r="E20" s="56"/>
      <c r="F20" s="56"/>
      <c r="G20" s="56"/>
      <c r="H20" s="56"/>
      <c r="I20" s="59"/>
      <c r="J20" s="6"/>
      <c r="K20" s="59"/>
      <c r="L20" s="59"/>
      <c r="M20" s="59"/>
      <c r="N20" s="5"/>
    </row>
    <row r="21" spans="1:15" s="60" customFormat="1">
      <c r="A21" s="65" t="s">
        <v>45</v>
      </c>
      <c r="B21" s="53">
        <v>0</v>
      </c>
      <c r="C21" s="53">
        <v>0</v>
      </c>
      <c r="D21" s="53">
        <v>0</v>
      </c>
      <c r="E21" s="46">
        <v>0</v>
      </c>
      <c r="F21" s="53">
        <v>0</v>
      </c>
      <c r="G21" s="53">
        <v>0</v>
      </c>
      <c r="H21" s="53">
        <v>0</v>
      </c>
      <c r="I21" s="56">
        <v>0</v>
      </c>
      <c r="J21" s="6" t="e">
        <f>((B21*$B$12)+(C21*$C$12)+(D21*$D$12)+(E21*$E$12)+(F21*$F$12)+(G21*$G$12)+(H21*$H$12))/I21</f>
        <v>#DIV/0!</v>
      </c>
      <c r="K21" s="56">
        <v>0</v>
      </c>
      <c r="L21" s="56">
        <v>0</v>
      </c>
      <c r="M21" s="56">
        <v>1</v>
      </c>
      <c r="N21" s="52">
        <f>SUM(K21:M21)+I21</f>
        <v>1</v>
      </c>
    </row>
    <row r="22" spans="1:15" s="60" customFormat="1">
      <c r="A22" s="65"/>
      <c r="B22" s="56"/>
      <c r="C22" s="56"/>
      <c r="D22" s="56"/>
      <c r="E22" s="56"/>
      <c r="F22" s="56"/>
      <c r="G22" s="56"/>
      <c r="H22" s="56"/>
      <c r="I22" s="59"/>
      <c r="J22" s="6"/>
      <c r="K22" s="59"/>
      <c r="L22" s="59"/>
      <c r="M22" s="59"/>
      <c r="N22" s="5"/>
    </row>
    <row r="23" spans="1:15">
      <c r="A23" s="65"/>
      <c r="B23" s="59"/>
      <c r="C23" s="59"/>
      <c r="D23" s="59"/>
      <c r="E23" s="59"/>
      <c r="F23" s="59"/>
      <c r="G23" s="59"/>
      <c r="H23" s="59"/>
      <c r="I23" s="59"/>
      <c r="J23" s="6"/>
      <c r="K23" s="59"/>
      <c r="L23" s="59"/>
      <c r="M23" s="59"/>
      <c r="N23" s="5"/>
      <c r="O23" s="60"/>
    </row>
    <row r="24" spans="1:15">
      <c r="A24" s="30"/>
      <c r="B24" s="55">
        <f>SUM(B14:B23)</f>
        <v>0</v>
      </c>
      <c r="C24" s="55">
        <f>SUM(C14:C23)</f>
        <v>3</v>
      </c>
      <c r="D24" s="55">
        <f>SUM(D14:D23)</f>
        <v>8</v>
      </c>
      <c r="E24" s="55">
        <f>SUM(E14:E23)</f>
        <v>7</v>
      </c>
      <c r="F24" s="55">
        <f>SUM(F14:F23)</f>
        <v>11</v>
      </c>
      <c r="G24" s="55">
        <f>SUM(G14:G23)</f>
        <v>14</v>
      </c>
      <c r="H24" s="55">
        <f>SUM(H14:H23)</f>
        <v>2</v>
      </c>
      <c r="I24" s="55">
        <f>SUM(I15:I23)</f>
        <v>45</v>
      </c>
      <c r="J24" s="66">
        <f>((B24*$B$12)+(C24*$C$12)+(D24*$D$12)+(E24*$E$12)+(F24*$F$12)+(G24*$G$12)+(H24*$H$12))/I24</f>
        <v>6.333333333333333</v>
      </c>
      <c r="K24" s="55">
        <f>SUM(K14:K23)</f>
        <v>0</v>
      </c>
      <c r="L24" s="55">
        <f>SUM(L14:L23)</f>
        <v>0</v>
      </c>
      <c r="M24" s="55">
        <f>SUM(M14:M23)</f>
        <v>7</v>
      </c>
      <c r="N24" s="55">
        <f>SUM(N14:N23)</f>
        <v>52</v>
      </c>
      <c r="O24" s="60"/>
    </row>
    <row r="25" spans="1: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</sheetData>
  <mergeCells count="4">
    <mergeCell ref="A1:N1"/>
    <mergeCell ref="N11:N12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O18"/>
  <sheetViews>
    <sheetView zoomScaleNormal="100" workbookViewId="0">
      <selection activeCell="A11" sqref="A11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9"/>
      <c r="C6" s="59"/>
      <c r="D6" s="59"/>
      <c r="E6" s="59"/>
      <c r="F6" s="59"/>
      <c r="G6" s="59"/>
      <c r="H6" s="59"/>
      <c r="I6" s="60"/>
      <c r="J6" s="72"/>
      <c r="K6" s="59"/>
      <c r="L6" s="59"/>
      <c r="M6" s="59"/>
      <c r="N6" s="5"/>
      <c r="O6" s="60"/>
    </row>
    <row r="7" spans="1:15" ht="14.45" customHeight="1">
      <c r="A7" s="51" t="s">
        <v>128</v>
      </c>
      <c r="B7" s="56">
        <v>3</v>
      </c>
      <c r="C7" s="56">
        <v>0</v>
      </c>
      <c r="D7" s="53">
        <v>8</v>
      </c>
      <c r="E7" s="37">
        <v>14</v>
      </c>
      <c r="F7" s="56">
        <v>18</v>
      </c>
      <c r="G7" s="56">
        <v>27</v>
      </c>
      <c r="H7" s="56">
        <v>4</v>
      </c>
      <c r="I7" s="56">
        <f>SUM(B7:H7)</f>
        <v>74</v>
      </c>
      <c r="J7" s="68">
        <f>((B7*$B$4)+(C7*$C$4)+(D7*$D$4)+(E7*$E$4)+(F7*$F$4)+(G7*$G$4)+(H7*$H$4))/I7</f>
        <v>6.8513513513513518</v>
      </c>
      <c r="K7" s="56">
        <v>0</v>
      </c>
      <c r="L7" s="56">
        <v>0</v>
      </c>
      <c r="M7" s="56">
        <v>6</v>
      </c>
      <c r="N7" s="52">
        <f t="shared" ref="N7" si="0">SUM(K7:M7)+I7</f>
        <v>80</v>
      </c>
      <c r="O7" s="60"/>
    </row>
    <row r="8" spans="1:15" ht="14.45" customHeight="1">
      <c r="A8" s="65"/>
      <c r="B8" s="56"/>
      <c r="C8" s="56"/>
      <c r="D8" s="56"/>
      <c r="E8" s="56"/>
      <c r="F8" s="56"/>
      <c r="G8" s="56"/>
      <c r="H8" s="56"/>
      <c r="I8" s="34"/>
      <c r="J8" s="68"/>
      <c r="K8" s="56"/>
      <c r="L8" s="56"/>
      <c r="M8" s="56"/>
      <c r="N8" s="52"/>
      <c r="O8" s="60"/>
    </row>
    <row r="9" spans="1:15" s="60" customFormat="1" ht="14.45" customHeight="1">
      <c r="A9" s="65" t="s">
        <v>129</v>
      </c>
      <c r="B9" s="56">
        <v>6</v>
      </c>
      <c r="C9" s="56">
        <v>8</v>
      </c>
      <c r="D9" s="56">
        <v>4</v>
      </c>
      <c r="E9" s="37">
        <v>19</v>
      </c>
      <c r="F9" s="56">
        <v>10</v>
      </c>
      <c r="G9" s="56">
        <v>7</v>
      </c>
      <c r="H9" s="56">
        <v>16</v>
      </c>
      <c r="I9" s="56">
        <f>SUM(B9:H9)</f>
        <v>70</v>
      </c>
      <c r="J9" s="68">
        <f>((B9*$B$4)+(C9*$C$4)+(D9*$D$4)+(E9*$E$4)+(F9*$F$4)+(G9*$G$4)+(H9*$H$4))/I9</f>
        <v>5.6857142857142859</v>
      </c>
      <c r="K9" s="56">
        <v>0</v>
      </c>
      <c r="L9" s="56">
        <v>1</v>
      </c>
      <c r="M9" s="56">
        <v>5</v>
      </c>
      <c r="N9" s="52">
        <f t="shared" ref="N9" si="1">SUM(K9:M9)+I9</f>
        <v>76</v>
      </c>
    </row>
    <row r="10" spans="1:15" s="60" customFormat="1" ht="14.45" customHeight="1">
      <c r="A10" s="65"/>
      <c r="B10" s="56"/>
      <c r="C10" s="56"/>
      <c r="D10" s="56"/>
      <c r="E10" s="56"/>
      <c r="F10" s="56"/>
      <c r="G10" s="56"/>
      <c r="H10" s="56"/>
      <c r="I10" s="56"/>
      <c r="J10" s="68"/>
      <c r="K10" s="56"/>
      <c r="L10" s="56"/>
      <c r="M10" s="56"/>
      <c r="N10" s="52"/>
    </row>
    <row r="11" spans="1:15" s="60" customFormat="1" ht="14.45" customHeight="1">
      <c r="A11" s="65" t="s">
        <v>66</v>
      </c>
      <c r="B11" s="56">
        <v>10</v>
      </c>
      <c r="C11" s="56">
        <v>16</v>
      </c>
      <c r="D11" s="56">
        <v>21</v>
      </c>
      <c r="E11" s="37">
        <v>14</v>
      </c>
      <c r="F11" s="56">
        <v>9</v>
      </c>
      <c r="G11" s="56">
        <v>3</v>
      </c>
      <c r="H11" s="56">
        <v>6</v>
      </c>
      <c r="I11" s="56">
        <f>SUM(B11:H11)</f>
        <v>79</v>
      </c>
      <c r="J11" s="68">
        <f>((B11*$B$4)+(C11*$C$4)+(D11*$D$4)+(E11*$E$4)+(F11*$F$4)+(G11*$G$4)+(H11*$H$4))/I11</f>
        <v>2.9493670886075951</v>
      </c>
      <c r="K11" s="56">
        <v>0</v>
      </c>
      <c r="L11" s="56">
        <v>0</v>
      </c>
      <c r="M11" s="56">
        <v>5</v>
      </c>
      <c r="N11" s="52">
        <f t="shared" ref="N11" si="2">SUM(K11:M11)+I11</f>
        <v>84</v>
      </c>
    </row>
    <row r="12" spans="1:15" s="60" customFormat="1" ht="14.45" customHeight="1">
      <c r="A12" s="65"/>
      <c r="B12" s="56"/>
      <c r="C12" s="56"/>
      <c r="D12" s="56"/>
      <c r="E12" s="56"/>
      <c r="F12" s="56"/>
      <c r="G12" s="56"/>
      <c r="H12" s="56"/>
      <c r="I12" s="56"/>
      <c r="J12" s="68"/>
      <c r="K12" s="56"/>
      <c r="L12" s="56"/>
      <c r="M12" s="56"/>
      <c r="N12" s="52"/>
    </row>
    <row r="13" spans="1:15" ht="14.45" customHeight="1">
      <c r="A13" s="65" t="s">
        <v>130</v>
      </c>
      <c r="B13" s="56">
        <v>4</v>
      </c>
      <c r="C13" s="56">
        <v>10</v>
      </c>
      <c r="D13" s="56">
        <v>1</v>
      </c>
      <c r="E13" s="37">
        <v>23</v>
      </c>
      <c r="F13" s="56">
        <v>13</v>
      </c>
      <c r="G13" s="56">
        <v>16</v>
      </c>
      <c r="H13" s="56">
        <v>6</v>
      </c>
      <c r="I13" s="56">
        <f>SUM(B13:H13)</f>
        <v>73</v>
      </c>
      <c r="J13" s="68">
        <f>((B13*$B$4)+(C13*$C$4)+(D13*$D$4)+(E13*$E$4)+(F13*$F$4)+(G13*$G$4)+(H13*$H$4))/I13</f>
        <v>5.5479452054794525</v>
      </c>
      <c r="K13" s="56">
        <v>0</v>
      </c>
      <c r="L13" s="56">
        <v>0</v>
      </c>
      <c r="M13" s="56">
        <v>7</v>
      </c>
      <c r="N13" s="52">
        <f t="shared" ref="N13" si="3">SUM(K13:M13)+I13</f>
        <v>80</v>
      </c>
      <c r="O13" s="60"/>
    </row>
    <row r="14" spans="1:15" ht="14.45" customHeight="1">
      <c r="A14" s="65"/>
      <c r="B14" s="56"/>
      <c r="C14" s="56"/>
      <c r="D14" s="56"/>
      <c r="E14" s="56"/>
      <c r="F14" s="56"/>
      <c r="G14" s="56"/>
      <c r="H14" s="56"/>
      <c r="I14" s="56"/>
      <c r="J14" s="68"/>
      <c r="K14" s="56"/>
      <c r="L14" s="56"/>
      <c r="M14" s="56"/>
      <c r="N14" s="52"/>
      <c r="O14" s="60"/>
    </row>
    <row r="15" spans="1:15">
      <c r="A15" s="30"/>
      <c r="B15" s="55">
        <f t="shared" ref="B15:H15" si="4">SUM(B6:B14)</f>
        <v>23</v>
      </c>
      <c r="C15" s="55">
        <f t="shared" si="4"/>
        <v>34</v>
      </c>
      <c r="D15" s="55">
        <f t="shared" si="4"/>
        <v>34</v>
      </c>
      <c r="E15" s="55">
        <f t="shared" si="4"/>
        <v>70</v>
      </c>
      <c r="F15" s="55">
        <f t="shared" si="4"/>
        <v>50</v>
      </c>
      <c r="G15" s="55">
        <f t="shared" si="4"/>
        <v>53</v>
      </c>
      <c r="H15" s="55">
        <f t="shared" si="4"/>
        <v>32</v>
      </c>
      <c r="I15" s="55">
        <f>SUM(I7:I14)</f>
        <v>296</v>
      </c>
      <c r="J15" s="69">
        <f>((B15*$B$4)+(C15*$C$4)+(D15*$D$4)+(E15*$E$4)+(F15*$F$4)+(G15*$G$4)+(H15*$H$4))/I15</f>
        <v>5.2128378378378377</v>
      </c>
      <c r="K15" s="55">
        <f>SUM(K6:K14)</f>
        <v>0</v>
      </c>
      <c r="L15" s="55">
        <f>SUM(L6:L14)</f>
        <v>1</v>
      </c>
      <c r="M15" s="55">
        <f>SUM(M6:M14)</f>
        <v>23</v>
      </c>
      <c r="N15" s="55">
        <f>SUM(N6:N14)</f>
        <v>320</v>
      </c>
      <c r="O15" s="60"/>
    </row>
    <row r="16" spans="1:15">
      <c r="A16" s="60"/>
      <c r="B16" s="34"/>
      <c r="C16" s="34"/>
      <c r="D16" s="34"/>
      <c r="E16" s="34"/>
      <c r="F16" s="34"/>
      <c r="G16" s="34"/>
      <c r="H16" s="34"/>
      <c r="I16" s="34"/>
      <c r="J16" s="10"/>
      <c r="K16" s="34"/>
      <c r="L16" s="34"/>
      <c r="M16" s="34"/>
      <c r="N16" s="34"/>
      <c r="O16" s="60"/>
    </row>
    <row r="18" spans="3:3">
      <c r="C18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O17"/>
  <sheetViews>
    <sheetView zoomScaleNormal="100" workbookViewId="0">
      <selection activeCell="M16" sqref="M16"/>
    </sheetView>
  </sheetViews>
  <sheetFormatPr defaultRowHeight="15"/>
  <cols>
    <col min="1" max="1" width="98.5703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>
      <c r="A6" s="65"/>
      <c r="B6" s="59"/>
      <c r="C6" s="59"/>
      <c r="D6" s="59"/>
      <c r="E6" s="59"/>
      <c r="F6" s="59"/>
      <c r="G6" s="59"/>
      <c r="H6" s="59"/>
      <c r="I6" s="60"/>
      <c r="J6" s="11"/>
      <c r="K6" s="59"/>
      <c r="L6" s="59"/>
      <c r="M6" s="59"/>
      <c r="N6" s="5"/>
      <c r="O6" s="60"/>
    </row>
    <row r="7" spans="1:15">
      <c r="A7" s="65" t="s">
        <v>132</v>
      </c>
      <c r="B7" s="59">
        <v>0</v>
      </c>
      <c r="C7" s="59">
        <v>0</v>
      </c>
      <c r="D7" s="59">
        <v>0</v>
      </c>
      <c r="E7" s="59">
        <v>1</v>
      </c>
      <c r="F7" s="59">
        <v>2</v>
      </c>
      <c r="G7" s="59">
        <v>8</v>
      </c>
      <c r="H7" s="59">
        <v>0</v>
      </c>
      <c r="I7" s="59">
        <f>SUM(B7:H7)</f>
        <v>11</v>
      </c>
      <c r="J7" s="6">
        <f>((B7*$B$4)+(C7*$C$4)+(D7*$D$4)+(E7*$E$4)+(F7*$F$4)+(G7*$G$4)+(H7*$H$4))/I7</f>
        <v>8.9090909090909083</v>
      </c>
      <c r="K7" s="59">
        <v>0</v>
      </c>
      <c r="L7" s="59">
        <v>0</v>
      </c>
      <c r="M7" s="59">
        <v>2</v>
      </c>
      <c r="N7" s="5">
        <f t="shared" ref="N7" si="0">SUM(K7:M7)+I7</f>
        <v>13</v>
      </c>
      <c r="O7" s="60"/>
    </row>
    <row r="8" spans="1:15" ht="14.45" customHeight="1">
      <c r="A8" s="65"/>
      <c r="B8" s="59"/>
      <c r="C8" s="59"/>
      <c r="D8" s="59"/>
      <c r="E8" s="59"/>
      <c r="F8" s="59"/>
      <c r="G8" s="59"/>
      <c r="H8" s="59"/>
      <c r="I8" s="60"/>
      <c r="J8" s="6"/>
      <c r="K8" s="59"/>
      <c r="L8" s="59"/>
      <c r="M8" s="59"/>
      <c r="N8" s="5"/>
      <c r="O8" s="60"/>
    </row>
    <row r="9" spans="1:15" ht="14.45" customHeight="1">
      <c r="A9" s="47" t="s">
        <v>23</v>
      </c>
      <c r="B9" s="59">
        <v>1</v>
      </c>
      <c r="C9" s="59">
        <v>2</v>
      </c>
      <c r="D9" s="56">
        <v>0</v>
      </c>
      <c r="E9" s="39">
        <v>4</v>
      </c>
      <c r="F9" s="59">
        <v>1</v>
      </c>
      <c r="G9" s="59">
        <v>1</v>
      </c>
      <c r="H9" s="59">
        <v>1</v>
      </c>
      <c r="I9" s="59">
        <f>SUM(B9:H9)</f>
        <v>10</v>
      </c>
      <c r="J9" s="6">
        <f>((B9*$B$4)+(C9*$C$4)+(D9*$D$4)+(E9*$E$4)+(F9*$F$4)+(G9*$G$4)+(H9*$H$4))/I9</f>
        <v>4.2</v>
      </c>
      <c r="K9" s="59">
        <v>0</v>
      </c>
      <c r="L9" s="59">
        <v>1</v>
      </c>
      <c r="M9" s="59">
        <v>2</v>
      </c>
      <c r="N9" s="5">
        <f t="shared" ref="N9" si="1">SUM(K9:M9)+I9</f>
        <v>13</v>
      </c>
      <c r="O9" s="60"/>
    </row>
    <row r="10" spans="1:15" s="60" customFormat="1" ht="14.45" customHeight="1">
      <c r="A10" s="47"/>
      <c r="B10" s="59"/>
      <c r="C10" s="59"/>
      <c r="D10" s="56"/>
      <c r="E10" s="39"/>
      <c r="F10" s="59"/>
      <c r="G10" s="59"/>
      <c r="H10" s="59"/>
      <c r="I10" s="59"/>
      <c r="J10" s="6"/>
      <c r="K10" s="59"/>
      <c r="L10" s="59"/>
      <c r="M10" s="59"/>
      <c r="N10" s="5"/>
    </row>
    <row r="11" spans="1:15" s="60" customFormat="1" ht="14.45" customHeight="1">
      <c r="A11" s="47" t="s">
        <v>67</v>
      </c>
      <c r="B11" s="59">
        <v>0</v>
      </c>
      <c r="C11" s="59">
        <v>0</v>
      </c>
      <c r="D11" s="56">
        <v>0</v>
      </c>
      <c r="E11" s="39">
        <v>0</v>
      </c>
      <c r="F11" s="59">
        <v>1</v>
      </c>
      <c r="G11" s="59">
        <v>0</v>
      </c>
      <c r="H11" s="59">
        <v>0</v>
      </c>
      <c r="I11" s="59">
        <f>SUM(B11:H11)</f>
        <v>1</v>
      </c>
      <c r="J11" s="6">
        <f>((B11*$B$4)+(C11*$C$4)+(D11*$D$4)+(E11*$E$4)+(F11*$F$4)+(G11*$G$4)+(H11*$H$4))/I11</f>
        <v>7</v>
      </c>
      <c r="K11" s="59">
        <v>0</v>
      </c>
      <c r="L11" s="59">
        <v>0</v>
      </c>
      <c r="M11" s="59">
        <v>0</v>
      </c>
      <c r="N11" s="5">
        <f t="shared" ref="N11" si="2">SUM(K11:M11)+I11</f>
        <v>1</v>
      </c>
    </row>
    <row r="12" spans="1:15">
      <c r="A12" s="65"/>
      <c r="B12" s="59"/>
      <c r="C12" s="59"/>
      <c r="D12" s="56"/>
      <c r="E12" s="39"/>
      <c r="F12" s="59"/>
      <c r="G12" s="59"/>
      <c r="H12" s="59"/>
      <c r="I12" s="59"/>
      <c r="J12" s="6"/>
      <c r="K12" s="59"/>
      <c r="L12" s="59"/>
      <c r="M12" s="59"/>
      <c r="N12" s="5"/>
      <c r="O12" s="60"/>
    </row>
    <row r="13" spans="1:15" s="60" customFormat="1">
      <c r="A13" s="50" t="s">
        <v>133</v>
      </c>
      <c r="B13" s="59">
        <v>0</v>
      </c>
      <c r="C13" s="59">
        <v>1</v>
      </c>
      <c r="D13" s="56">
        <v>0</v>
      </c>
      <c r="E13" s="39">
        <v>0</v>
      </c>
      <c r="F13" s="59">
        <v>0</v>
      </c>
      <c r="G13" s="59">
        <v>2</v>
      </c>
      <c r="H13" s="59">
        <v>8</v>
      </c>
      <c r="I13" s="59">
        <f>SUM(B13:H13)</f>
        <v>11</v>
      </c>
      <c r="J13" s="6">
        <f>((B13*$B$4)+(C13*$C$4)+(D13*$D$4)+(E13*$E$4)+(F13*$F$4)+(G13*$G$4)+(H13*$H$4))/I13</f>
        <v>10.545454545454545</v>
      </c>
      <c r="K13" s="59">
        <v>0</v>
      </c>
      <c r="L13" s="59">
        <v>0</v>
      </c>
      <c r="M13" s="59">
        <v>2</v>
      </c>
      <c r="N13" s="5">
        <f t="shared" ref="N13" si="3">SUM(K13:M13)+I13</f>
        <v>13</v>
      </c>
    </row>
    <row r="14" spans="1:15" s="60" customFormat="1">
      <c r="A14" s="65"/>
      <c r="B14" s="59"/>
      <c r="C14" s="59"/>
      <c r="D14" s="59"/>
      <c r="E14" s="59"/>
      <c r="F14" s="59"/>
      <c r="G14" s="59"/>
      <c r="H14" s="59"/>
      <c r="I14" s="59"/>
      <c r="J14" s="6"/>
      <c r="K14" s="59"/>
      <c r="L14" s="59"/>
      <c r="M14" s="59"/>
      <c r="N14" s="5"/>
    </row>
    <row r="15" spans="1:15">
      <c r="A15" s="50" t="s">
        <v>66</v>
      </c>
      <c r="B15" s="59">
        <v>3</v>
      </c>
      <c r="C15" s="59">
        <v>3</v>
      </c>
      <c r="D15" s="56">
        <v>1</v>
      </c>
      <c r="E15" s="39">
        <v>3</v>
      </c>
      <c r="F15" s="59">
        <v>1</v>
      </c>
      <c r="G15" s="59">
        <v>1</v>
      </c>
      <c r="H15" s="59">
        <v>0</v>
      </c>
      <c r="I15" s="59">
        <f>SUM(B15:H15)</f>
        <v>12</v>
      </c>
      <c r="J15" s="6">
        <f>((B15*$B$4)+(C15*$C$4)+(D15*$D$4)+(E15*$E$4)+(F15*$F$4)+(G15*$G$4)+(H15*$H$4))/I15</f>
        <v>1.8333333333333333</v>
      </c>
      <c r="K15" s="59">
        <v>0</v>
      </c>
      <c r="L15" s="59">
        <v>0</v>
      </c>
      <c r="M15" s="59">
        <v>3</v>
      </c>
      <c r="N15" s="5">
        <f t="shared" ref="N15" si="4">SUM(K15:M15)+I15</f>
        <v>15</v>
      </c>
      <c r="O15" s="60"/>
    </row>
    <row r="16" spans="1:15">
      <c r="A16" s="65"/>
      <c r="B16" s="59"/>
      <c r="C16" s="59"/>
      <c r="D16" s="59"/>
      <c r="E16" s="59"/>
      <c r="F16" s="59"/>
      <c r="G16" s="59"/>
      <c r="H16" s="59"/>
      <c r="I16" s="59"/>
      <c r="J16" s="6"/>
      <c r="K16" s="59"/>
      <c r="L16" s="59"/>
      <c r="M16" s="59"/>
      <c r="N16" s="5"/>
      <c r="O16" s="60"/>
    </row>
    <row r="17" spans="1:15">
      <c r="A17" s="30"/>
      <c r="B17" s="55">
        <f t="shared" ref="B17:H17" si="5">SUM(B6:B16)</f>
        <v>4</v>
      </c>
      <c r="C17" s="55">
        <f t="shared" si="5"/>
        <v>6</v>
      </c>
      <c r="D17" s="55">
        <f t="shared" si="5"/>
        <v>1</v>
      </c>
      <c r="E17" s="55">
        <f t="shared" si="5"/>
        <v>8</v>
      </c>
      <c r="F17" s="55">
        <f t="shared" si="5"/>
        <v>5</v>
      </c>
      <c r="G17" s="55">
        <f t="shared" si="5"/>
        <v>12</v>
      </c>
      <c r="H17" s="55">
        <f t="shared" si="5"/>
        <v>9</v>
      </c>
      <c r="I17" s="55">
        <f>SUM(I7:I16)</f>
        <v>45</v>
      </c>
      <c r="J17" s="66">
        <f>((B17*$B$4)+(C17*$C$4)+(D17*$D$4)+(E17*$E$4)+(F17*$F$4)+(G17*$G$4)+(H17*$H$4))/I17</f>
        <v>6.333333333333333</v>
      </c>
      <c r="K17" s="55">
        <f>SUM(K6:K16)</f>
        <v>0</v>
      </c>
      <c r="L17" s="55">
        <f>SUM(L6:L16)</f>
        <v>1</v>
      </c>
      <c r="M17" s="55">
        <f>SUM(M6:M16)</f>
        <v>9</v>
      </c>
      <c r="N17" s="55">
        <f>SUM(N6:N16)</f>
        <v>55</v>
      </c>
      <c r="O17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24"/>
  <sheetViews>
    <sheetView zoomScaleNormal="100" workbookViewId="0">
      <selection activeCell="H17" sqref="H17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4.4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4.45" customHeight="1">
      <c r="A7" s="38" t="s">
        <v>135</v>
      </c>
      <c r="B7" s="53">
        <v>21</v>
      </c>
      <c r="C7" s="53">
        <v>0</v>
      </c>
      <c r="D7" s="56">
        <f t="shared" ref="D7:D9" si="0">SUM(B7:C7)</f>
        <v>21</v>
      </c>
      <c r="E7" s="70">
        <f>B7/D7</f>
        <v>1</v>
      </c>
      <c r="F7" s="53">
        <v>0</v>
      </c>
      <c r="G7" s="53">
        <v>0</v>
      </c>
      <c r="H7" s="52">
        <v>2</v>
      </c>
      <c r="I7" s="29">
        <f>SUM(F7:H7)+D7</f>
        <v>23</v>
      </c>
      <c r="J7" s="60"/>
      <c r="K7" s="60"/>
      <c r="L7" s="60"/>
      <c r="M7" s="60"/>
      <c r="N7" s="60"/>
      <c r="O7" s="60"/>
    </row>
    <row r="8" spans="1:15" ht="14.45" customHeight="1">
      <c r="A8" s="65"/>
      <c r="B8" s="56"/>
      <c r="C8" s="56"/>
      <c r="D8" s="56"/>
      <c r="E8" s="70"/>
      <c r="F8" s="56"/>
      <c r="G8" s="56"/>
      <c r="H8" s="52"/>
      <c r="I8" s="52"/>
      <c r="J8" s="60"/>
      <c r="K8" s="60"/>
      <c r="L8" s="60"/>
      <c r="M8" s="60"/>
      <c r="N8" s="60"/>
      <c r="O8" s="60"/>
    </row>
    <row r="9" spans="1:15" ht="14.45" customHeight="1">
      <c r="A9" s="50" t="s">
        <v>136</v>
      </c>
      <c r="B9" s="53">
        <v>22</v>
      </c>
      <c r="C9" s="53"/>
      <c r="D9" s="56">
        <f t="shared" si="0"/>
        <v>22</v>
      </c>
      <c r="E9" s="70">
        <f t="shared" ref="E9:E11" si="1">B9/D9</f>
        <v>1</v>
      </c>
      <c r="F9" s="56"/>
      <c r="G9" s="56"/>
      <c r="H9" s="52">
        <v>2</v>
      </c>
      <c r="I9" s="52">
        <f>SUM(F9:H9)+D9</f>
        <v>24</v>
      </c>
      <c r="J9" s="60"/>
      <c r="K9" s="60"/>
      <c r="L9" s="60"/>
      <c r="M9" s="60"/>
      <c r="N9" s="60"/>
      <c r="O9" s="60"/>
    </row>
    <row r="10" spans="1:15" s="60" customFormat="1" ht="14.45" customHeight="1">
      <c r="A10" s="50"/>
      <c r="B10" s="53"/>
      <c r="C10" s="53"/>
      <c r="D10" s="56"/>
      <c r="E10" s="70"/>
      <c r="F10" s="56"/>
      <c r="G10" s="56"/>
      <c r="H10" s="52"/>
      <c r="I10" s="52"/>
    </row>
    <row r="11" spans="1:15" ht="14.45" customHeight="1">
      <c r="A11" s="30"/>
      <c r="B11" s="55">
        <f>SUM(B7:B10)</f>
        <v>43</v>
      </c>
      <c r="C11" s="55">
        <f>SUM(C7:C10)</f>
        <v>0</v>
      </c>
      <c r="D11" s="55">
        <f>SUM(D7:D10)</f>
        <v>43</v>
      </c>
      <c r="E11" s="7">
        <f t="shared" si="1"/>
        <v>1</v>
      </c>
      <c r="F11" s="55">
        <f>SUM(F7:F10)</f>
        <v>0</v>
      </c>
      <c r="G11" s="55">
        <f>SUM(G7:G10)</f>
        <v>0</v>
      </c>
      <c r="H11" s="55">
        <f>SUM(H7:H10)</f>
        <v>4</v>
      </c>
      <c r="I11" s="48">
        <f>SUM(I7:I10)</f>
        <v>47</v>
      </c>
      <c r="J11" s="60"/>
      <c r="K11" s="60"/>
      <c r="L11" s="60"/>
      <c r="M11" s="60"/>
      <c r="N11" s="60"/>
      <c r="O11" s="60"/>
    </row>
    <row r="12" spans="1:15" ht="14.4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7"/>
      <c r="O12" s="60"/>
    </row>
    <row r="13" spans="1:15" ht="1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4"/>
      <c r="N13" s="92" t="s">
        <v>7</v>
      </c>
      <c r="O13" s="60"/>
    </row>
    <row r="14" spans="1:15">
      <c r="A14" s="30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17</v>
      </c>
      <c r="K14" s="8" t="s">
        <v>13</v>
      </c>
      <c r="L14" s="8" t="s">
        <v>14</v>
      </c>
      <c r="M14" s="8" t="s">
        <v>15</v>
      </c>
      <c r="N14" s="92"/>
      <c r="O14" s="60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2"/>
      <c r="M15" s="12"/>
      <c r="N15" s="3"/>
      <c r="O15" s="60"/>
    </row>
    <row r="16" spans="1:15">
      <c r="A16" s="65"/>
      <c r="B16" s="59"/>
      <c r="C16" s="59"/>
      <c r="D16" s="59"/>
      <c r="E16" s="59"/>
      <c r="F16" s="59"/>
      <c r="G16" s="59"/>
      <c r="H16" s="59"/>
      <c r="I16" s="60"/>
      <c r="J16" s="11"/>
      <c r="K16" s="59"/>
      <c r="L16" s="59"/>
      <c r="M16" s="59"/>
      <c r="N16" s="5"/>
      <c r="O16" s="60"/>
    </row>
    <row r="17" spans="1:15">
      <c r="A17" s="65" t="s">
        <v>137</v>
      </c>
      <c r="B17" s="59">
        <v>1</v>
      </c>
      <c r="C17" s="59"/>
      <c r="D17" s="59">
        <v>3</v>
      </c>
      <c r="E17" s="59">
        <v>3</v>
      </c>
      <c r="F17" s="59">
        <v>9</v>
      </c>
      <c r="G17" s="59">
        <v>7</v>
      </c>
      <c r="H17" s="59"/>
      <c r="I17" s="59">
        <f>SUM(B17:H17)</f>
        <v>23</v>
      </c>
      <c r="J17" s="6">
        <f>((B17*$B$14)+(C17*$C$14)+(D17*$D$14)+(E17*$E$14)+(F17*$F$14)+(G17*$G$14)+(H17*$H$14))/I17</f>
        <v>6.4347826086956523</v>
      </c>
      <c r="K17" s="59"/>
      <c r="L17" s="59"/>
      <c r="M17" s="59">
        <v>1</v>
      </c>
      <c r="N17" s="5">
        <f t="shared" ref="N17" si="2">SUM(K17:M17)+I17</f>
        <v>24</v>
      </c>
      <c r="O17" s="60"/>
    </row>
    <row r="18" spans="1:15" ht="14.45" customHeight="1">
      <c r="A18" s="65"/>
      <c r="B18" s="59"/>
      <c r="C18" s="59"/>
      <c r="D18" s="59"/>
      <c r="E18" s="59"/>
      <c r="F18" s="59"/>
      <c r="G18" s="59"/>
      <c r="H18" s="59"/>
      <c r="I18" s="60"/>
      <c r="J18" s="6"/>
      <c r="K18" s="59"/>
      <c r="L18" s="59"/>
      <c r="M18" s="59"/>
      <c r="N18" s="5"/>
      <c r="O18" s="60"/>
    </row>
    <row r="19" spans="1:15" ht="14.45" customHeight="1">
      <c r="A19" s="47" t="s">
        <v>138</v>
      </c>
      <c r="B19" s="59">
        <v>2</v>
      </c>
      <c r="C19" s="59">
        <v>0</v>
      </c>
      <c r="D19" s="59">
        <v>4</v>
      </c>
      <c r="E19" s="59">
        <v>6</v>
      </c>
      <c r="F19" s="59">
        <v>7</v>
      </c>
      <c r="G19" s="59">
        <v>2</v>
      </c>
      <c r="H19" s="59">
        <v>2</v>
      </c>
      <c r="I19" s="59">
        <f>SUM(B19:H19)</f>
        <v>23</v>
      </c>
      <c r="J19" s="6">
        <f>((B19*$B$14)+(C19*$C$14)+(D19*$D$14)+(E19*$E$14)+(F19*$F$14)+(G19*$G$14)+(H19*$H$14))/I19</f>
        <v>5.1739130434782608</v>
      </c>
      <c r="K19" s="59">
        <v>0</v>
      </c>
      <c r="L19" s="59">
        <v>0</v>
      </c>
      <c r="M19" s="59">
        <v>1</v>
      </c>
      <c r="N19" s="5">
        <f t="shared" ref="N19" si="3">SUM(K19:M19)+I19</f>
        <v>24</v>
      </c>
      <c r="O19" s="60"/>
    </row>
    <row r="20" spans="1:15" ht="14.45" customHeight="1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  <c r="O20" s="60"/>
    </row>
    <row r="21" spans="1:15" ht="14.45" customHeight="1">
      <c r="A21" s="30"/>
      <c r="B21" s="55">
        <f t="shared" ref="B21:H21" si="4">SUM(B16:B20)</f>
        <v>3</v>
      </c>
      <c r="C21" s="55">
        <f t="shared" si="4"/>
        <v>0</v>
      </c>
      <c r="D21" s="55">
        <f t="shared" si="4"/>
        <v>7</v>
      </c>
      <c r="E21" s="55">
        <f t="shared" si="4"/>
        <v>9</v>
      </c>
      <c r="F21" s="55">
        <f t="shared" si="4"/>
        <v>16</v>
      </c>
      <c r="G21" s="55">
        <f t="shared" si="4"/>
        <v>9</v>
      </c>
      <c r="H21" s="55">
        <f t="shared" si="4"/>
        <v>2</v>
      </c>
      <c r="I21" s="55">
        <f>SUM(I17:I20)</f>
        <v>46</v>
      </c>
      <c r="J21" s="66">
        <f>((B21*$B$14)+(C21*$C$14)+(D21*$D$14)+(E21*$E$14)+(F21*$F$14)+(G21*$G$14)+(H21*$H$14))/I21</f>
        <v>5.8043478260869561</v>
      </c>
      <c r="K21" s="55">
        <f>SUM(K16:K20)</f>
        <v>0</v>
      </c>
      <c r="L21" s="55">
        <f>SUM(L16:L20)</f>
        <v>0</v>
      </c>
      <c r="M21" s="55">
        <f>SUM(M16:M20)</f>
        <v>2</v>
      </c>
      <c r="N21" s="55">
        <f>SUM(N16:N20)</f>
        <v>48</v>
      </c>
      <c r="O21" s="60"/>
    </row>
    <row r="22" spans="1:15" ht="14.4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ht="14.4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</sheetData>
  <mergeCells count="4">
    <mergeCell ref="A1:N1"/>
    <mergeCell ref="N13:N14"/>
    <mergeCell ref="I3:I4"/>
    <mergeCell ref="A2:O2"/>
  </mergeCells>
  <pageMargins left="0.39370078740157483" right="0.26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22"/>
  <sheetViews>
    <sheetView zoomScaleNormal="100" workbookViewId="0">
      <selection activeCell="N7" sqref="N7"/>
    </sheetView>
  </sheetViews>
  <sheetFormatPr defaultRowHeight="15"/>
  <cols>
    <col min="1" max="1" width="87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</row>
    <row r="4" spans="1:15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 ht="14.45" customHeight="1">
      <c r="A6" s="65"/>
      <c r="B6" s="57"/>
      <c r="C6" s="57"/>
      <c r="D6" s="57"/>
      <c r="E6" s="57"/>
      <c r="F6" s="57"/>
      <c r="G6" s="57"/>
      <c r="H6" s="57"/>
      <c r="I6" s="45"/>
      <c r="J6" s="49"/>
      <c r="K6" s="57"/>
      <c r="L6" s="57"/>
      <c r="M6" s="57"/>
      <c r="N6" s="44"/>
      <c r="O6" s="60"/>
    </row>
    <row r="7" spans="1:15" s="60" customFormat="1" ht="14.45" customHeight="1">
      <c r="A7" s="65" t="s">
        <v>21</v>
      </c>
      <c r="B7" s="57">
        <v>26</v>
      </c>
      <c r="C7" s="57">
        <v>24</v>
      </c>
      <c r="D7" s="57">
        <v>24</v>
      </c>
      <c r="E7" s="57">
        <v>18</v>
      </c>
      <c r="F7" s="57">
        <v>6</v>
      </c>
      <c r="G7" s="57">
        <v>5</v>
      </c>
      <c r="H7" s="57">
        <v>0</v>
      </c>
      <c r="I7" s="57">
        <f>SUM(B7:H7)</f>
        <v>103</v>
      </c>
      <c r="J7" s="58">
        <f>((B7*$B$4)+(C7*$C$4)+(D7*$D$4)+(E7*$E$4)+(F7*$F$4)+(G7*$G$4)+(H7*$H$4))/I7</f>
        <v>1.3009708737864079</v>
      </c>
      <c r="K7" s="57">
        <v>0</v>
      </c>
      <c r="L7" s="57">
        <v>4</v>
      </c>
      <c r="M7" s="57">
        <v>4</v>
      </c>
      <c r="N7" s="44">
        <f t="shared" ref="N7" si="0">SUM(K7:M7)+I7</f>
        <v>111</v>
      </c>
    </row>
    <row r="8" spans="1:15" s="60" customFormat="1">
      <c r="A8" s="65"/>
      <c r="B8" s="57"/>
      <c r="C8" s="57"/>
      <c r="D8" s="57"/>
      <c r="E8" s="57"/>
      <c r="F8" s="57"/>
      <c r="G8" s="57"/>
      <c r="H8" s="57"/>
      <c r="I8" s="45"/>
      <c r="J8" s="58"/>
      <c r="K8" s="57"/>
      <c r="L8" s="57"/>
      <c r="M8" s="57"/>
      <c r="N8" s="44"/>
    </row>
    <row r="9" spans="1:15" s="60" customFormat="1" ht="14.45" customHeight="1">
      <c r="A9" s="65" t="s">
        <v>22</v>
      </c>
      <c r="B9" s="56">
        <v>5</v>
      </c>
      <c r="C9" s="56">
        <v>24</v>
      </c>
      <c r="D9" s="56">
        <v>12</v>
      </c>
      <c r="E9" s="56">
        <v>14</v>
      </c>
      <c r="F9" s="56">
        <v>22</v>
      </c>
      <c r="G9" s="56">
        <v>16</v>
      </c>
      <c r="H9" s="56">
        <v>16</v>
      </c>
      <c r="I9" s="57">
        <f>SUM(B9:H9)</f>
        <v>109</v>
      </c>
      <c r="J9" s="58">
        <f>((B9*$B$4)+(C9*$C$4)+(D9*$D$4)+(E9*$E$4)+(F9*$F$4)+(G9*$G$4)+(H9*$H$4))/I9</f>
        <v>5.238532110091743</v>
      </c>
      <c r="K9" s="56">
        <v>0</v>
      </c>
      <c r="L9" s="56">
        <v>0</v>
      </c>
      <c r="M9" s="57">
        <v>8</v>
      </c>
      <c r="N9" s="44">
        <f t="shared" ref="N9" si="1">SUM(K9:M9)+I9</f>
        <v>117</v>
      </c>
    </row>
    <row r="10" spans="1:15" s="60" customFormat="1">
      <c r="A10" s="65"/>
      <c r="B10" s="57"/>
      <c r="C10" s="57"/>
      <c r="D10" s="57"/>
      <c r="E10" s="57"/>
      <c r="F10" s="57"/>
      <c r="G10" s="57"/>
      <c r="H10" s="57"/>
      <c r="I10" s="57"/>
      <c r="J10" s="58"/>
      <c r="K10" s="57"/>
      <c r="L10" s="57"/>
      <c r="M10" s="57"/>
      <c r="N10" s="44"/>
    </row>
    <row r="11" spans="1:15" ht="14.45" customHeight="1">
      <c r="A11" s="65" t="s">
        <v>23</v>
      </c>
      <c r="B11" s="57">
        <v>2</v>
      </c>
      <c r="C11" s="57">
        <v>21</v>
      </c>
      <c r="D11" s="57">
        <v>20</v>
      </c>
      <c r="E11" s="57">
        <v>21</v>
      </c>
      <c r="F11" s="57">
        <v>16</v>
      </c>
      <c r="G11" s="57">
        <v>14</v>
      </c>
      <c r="H11" s="57">
        <v>7</v>
      </c>
      <c r="I11" s="57">
        <f>SUM(B11:H11)</f>
        <v>101</v>
      </c>
      <c r="J11" s="58">
        <f>((B11*$B$4)+(C11*$C$4)+(D11*$D$4)+(E11*$E$4)+(F11*$F$4)+(G11*$G$4)+(H11*$H$4))/I11</f>
        <v>4.4950495049504955</v>
      </c>
      <c r="K11" s="57">
        <v>0</v>
      </c>
      <c r="L11" s="57">
        <v>2</v>
      </c>
      <c r="M11" s="57">
        <v>5</v>
      </c>
      <c r="N11" s="44">
        <f t="shared" ref="N11" si="2">SUM(K11:M11)+I11</f>
        <v>108</v>
      </c>
      <c r="O11" s="60"/>
    </row>
    <row r="12" spans="1:15">
      <c r="A12" s="65"/>
      <c r="B12" s="57"/>
      <c r="C12" s="57"/>
      <c r="D12" s="57"/>
      <c r="E12" s="57"/>
      <c r="F12" s="57"/>
      <c r="G12" s="57"/>
      <c r="H12" s="57"/>
      <c r="I12" s="45"/>
      <c r="J12" s="58"/>
      <c r="K12" s="57"/>
      <c r="L12" s="57"/>
      <c r="M12" s="57"/>
      <c r="N12" s="44"/>
      <c r="O12" s="60"/>
    </row>
    <row r="13" spans="1:15" s="60" customFormat="1">
      <c r="A13" s="76" t="s">
        <v>24</v>
      </c>
      <c r="B13" s="81"/>
      <c r="C13" s="81"/>
      <c r="D13" s="81"/>
      <c r="E13" s="81"/>
      <c r="F13" s="81"/>
      <c r="G13" s="81"/>
      <c r="H13" s="81"/>
      <c r="I13" s="81"/>
      <c r="J13" s="82"/>
      <c r="K13" s="81"/>
      <c r="L13" s="81"/>
      <c r="M13" s="81"/>
      <c r="N13" s="83"/>
    </row>
    <row r="14" spans="1:15" s="60" customFormat="1" ht="14.45" customHeight="1">
      <c r="A14" s="59" t="s">
        <v>25</v>
      </c>
      <c r="B14" s="56">
        <v>1</v>
      </c>
      <c r="C14" s="56">
        <v>4</v>
      </c>
      <c r="D14" s="56">
        <v>1</v>
      </c>
      <c r="E14" s="56">
        <v>14</v>
      </c>
      <c r="F14" s="56">
        <v>16</v>
      </c>
      <c r="G14" s="56">
        <v>16</v>
      </c>
      <c r="H14" s="56">
        <v>9</v>
      </c>
      <c r="I14" s="57">
        <f>SUM(B14:H14)</f>
        <v>61</v>
      </c>
      <c r="J14" s="58">
        <f>((B14*$B$4)+(C14*$C$4)+(D14*$D$4)+(E14*$E$4)+(F14*$F$4)+(G14*$G$4)+(H14*$H$4))/I14</f>
        <v>7.1311475409836067</v>
      </c>
      <c r="K14" s="56">
        <v>0</v>
      </c>
      <c r="L14" s="56">
        <v>0</v>
      </c>
      <c r="M14" s="57">
        <v>2</v>
      </c>
      <c r="N14" s="44">
        <f t="shared" ref="N14" si="3">SUM(K14:M14)+I14</f>
        <v>63</v>
      </c>
    </row>
    <row r="15" spans="1:15" s="60" customFormat="1">
      <c r="A15" s="59"/>
      <c r="B15" s="57"/>
      <c r="C15" s="57"/>
      <c r="D15" s="57"/>
      <c r="E15" s="57"/>
      <c r="F15" s="57"/>
      <c r="G15" s="57"/>
      <c r="H15" s="57"/>
      <c r="I15" s="57"/>
      <c r="J15" s="58"/>
      <c r="K15" s="57"/>
      <c r="L15" s="57"/>
      <c r="M15" s="57"/>
      <c r="N15" s="44"/>
    </row>
    <row r="16" spans="1:15" s="60" customFormat="1" ht="14.45" customHeight="1">
      <c r="A16" s="59" t="s">
        <v>26</v>
      </c>
      <c r="B16" s="56">
        <v>0</v>
      </c>
      <c r="C16" s="56">
        <v>0</v>
      </c>
      <c r="D16" s="56">
        <v>1</v>
      </c>
      <c r="E16" s="56">
        <v>2</v>
      </c>
      <c r="F16" s="56">
        <v>4</v>
      </c>
      <c r="G16" s="56">
        <v>0</v>
      </c>
      <c r="H16" s="56">
        <v>0</v>
      </c>
      <c r="I16" s="57">
        <f>SUM(B16:H16)</f>
        <v>7</v>
      </c>
      <c r="J16" s="58">
        <f>((B16*$B$4)+(C16*$C$4)+(D16*$D$4)+(E16*$E$4)+(F16*$F$4)+(G16*$G$4)+(H16*$H$4))/I16</f>
        <v>5.4285714285714288</v>
      </c>
      <c r="K16" s="56">
        <v>0</v>
      </c>
      <c r="L16" s="56">
        <v>0</v>
      </c>
      <c r="M16" s="57">
        <v>0</v>
      </c>
      <c r="N16" s="44">
        <f t="shared" ref="N16" si="4">SUM(K16:M16)+I16</f>
        <v>7</v>
      </c>
    </row>
    <row r="17" spans="1:14" s="60" customFormat="1">
      <c r="A17" s="59"/>
      <c r="B17" s="57"/>
      <c r="C17" s="57"/>
      <c r="D17" s="57"/>
      <c r="E17" s="57"/>
      <c r="F17" s="57"/>
      <c r="G17" s="57"/>
      <c r="H17" s="57"/>
      <c r="I17" s="57"/>
      <c r="J17" s="58"/>
      <c r="K17" s="57"/>
      <c r="L17" s="57"/>
      <c r="M17" s="57"/>
      <c r="N17" s="44"/>
    </row>
    <row r="18" spans="1:14" s="60" customFormat="1" ht="14.45" customHeight="1">
      <c r="A18" s="59" t="s">
        <v>27</v>
      </c>
      <c r="B18" s="56">
        <v>0</v>
      </c>
      <c r="C18" s="56">
        <v>0</v>
      </c>
      <c r="D18" s="56">
        <v>0</v>
      </c>
      <c r="E18" s="56">
        <v>0</v>
      </c>
      <c r="F18" s="56">
        <v>7</v>
      </c>
      <c r="G18" s="56">
        <v>6</v>
      </c>
      <c r="H18" s="56">
        <v>0</v>
      </c>
      <c r="I18" s="57">
        <f>SUM(B18:H18)</f>
        <v>13</v>
      </c>
      <c r="J18" s="58">
        <f>((B18*$B$4)+(C18*$C$4)+(D18*$D$4)+(E18*$E$4)+(F18*$F$4)+(G18*$G$4)+(H18*$H$4))/I18</f>
        <v>8.384615384615385</v>
      </c>
      <c r="K18" s="56">
        <v>0</v>
      </c>
      <c r="L18" s="56">
        <v>0</v>
      </c>
      <c r="M18" s="57">
        <v>0</v>
      </c>
      <c r="N18" s="44">
        <f t="shared" ref="N18" si="5">SUM(K18:M18)+I18</f>
        <v>13</v>
      </c>
    </row>
    <row r="19" spans="1:14" s="60" customFormat="1">
      <c r="A19" s="59"/>
      <c r="B19" s="57"/>
      <c r="C19" s="57"/>
      <c r="D19" s="57"/>
      <c r="E19" s="57"/>
      <c r="F19" s="57"/>
      <c r="G19" s="57"/>
      <c r="H19" s="57"/>
      <c r="I19" s="57"/>
      <c r="J19" s="58"/>
      <c r="K19" s="57"/>
      <c r="L19" s="57"/>
      <c r="M19" s="57"/>
      <c r="N19" s="44"/>
    </row>
    <row r="20" spans="1:14" ht="14.45" customHeight="1">
      <c r="A20" s="59" t="s">
        <v>28</v>
      </c>
      <c r="B20" s="56">
        <v>0</v>
      </c>
      <c r="C20" s="56">
        <v>0</v>
      </c>
      <c r="D20" s="56">
        <v>0</v>
      </c>
      <c r="E20" s="56">
        <v>3</v>
      </c>
      <c r="F20" s="56">
        <v>9</v>
      </c>
      <c r="G20" s="56">
        <v>12</v>
      </c>
      <c r="H20" s="56">
        <v>1</v>
      </c>
      <c r="I20" s="57">
        <f>SUM(B20:H20)</f>
        <v>25</v>
      </c>
      <c r="J20" s="58">
        <f>((B20*$B$4)+(C20*$C$4)+(D20*$D$4)+(E20*$E$4)+(F20*$F$4)+(G20*$G$4)+(H20*$H$4))/I20</f>
        <v>8.2799999999999994</v>
      </c>
      <c r="K20" s="56">
        <v>0</v>
      </c>
      <c r="L20" s="56">
        <v>0</v>
      </c>
      <c r="M20" s="57">
        <v>1</v>
      </c>
      <c r="N20" s="44">
        <f t="shared" ref="N20" si="6">SUM(K20:M20)+I20</f>
        <v>26</v>
      </c>
    </row>
    <row r="21" spans="1:14">
      <c r="A21" s="65"/>
      <c r="B21" s="57"/>
      <c r="C21" s="57"/>
      <c r="D21" s="57"/>
      <c r="E21" s="57"/>
      <c r="F21" s="57"/>
      <c r="G21" s="57"/>
      <c r="H21" s="57"/>
      <c r="I21" s="57"/>
      <c r="J21" s="58"/>
      <c r="K21" s="57"/>
      <c r="L21" s="57"/>
      <c r="M21" s="57"/>
      <c r="N21" s="44"/>
    </row>
    <row r="22" spans="1:14" s="43" customFormat="1">
      <c r="A22" s="30"/>
      <c r="B22" s="55">
        <f t="shared" ref="B22:H22" si="7">SUM(B6:B21)</f>
        <v>34</v>
      </c>
      <c r="C22" s="55">
        <f t="shared" si="7"/>
        <v>73</v>
      </c>
      <c r="D22" s="55">
        <f t="shared" si="7"/>
        <v>58</v>
      </c>
      <c r="E22" s="55">
        <f t="shared" si="7"/>
        <v>72</v>
      </c>
      <c r="F22" s="55">
        <f t="shared" si="7"/>
        <v>80</v>
      </c>
      <c r="G22" s="55">
        <f t="shared" si="7"/>
        <v>69</v>
      </c>
      <c r="H22" s="55">
        <f t="shared" si="7"/>
        <v>33</v>
      </c>
      <c r="I22" s="55">
        <f>SUM(I11:I21)</f>
        <v>207</v>
      </c>
      <c r="J22" s="67">
        <f>((B22*$B$4)+(C22*$C$4)+(D22*$D$4)+(E22*$E$4)+(F22*$F$4)+(G22*$G$4)+(H22*$H$4))/I22</f>
        <v>9.4106280193236707</v>
      </c>
      <c r="K22" s="55">
        <f>SUM(K6:K21)</f>
        <v>0</v>
      </c>
      <c r="L22" s="55">
        <f>SUM(L6:L21)</f>
        <v>6</v>
      </c>
      <c r="M22" s="55">
        <f>SUM(M6:M21)</f>
        <v>20</v>
      </c>
      <c r="N22" s="55">
        <f>SUM(N6:N21)</f>
        <v>445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24"/>
  <sheetViews>
    <sheetView zoomScaleNormal="100" workbookViewId="0">
      <selection activeCell="B27" sqref="B27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5.285156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139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6"/>
      <c r="C6" s="56"/>
      <c r="D6" s="56"/>
      <c r="E6" s="54"/>
      <c r="F6" s="56"/>
      <c r="G6" s="56"/>
      <c r="H6" s="56"/>
      <c r="I6" s="56"/>
      <c r="J6" s="60"/>
      <c r="K6" s="60"/>
      <c r="L6" s="60"/>
      <c r="M6" s="60"/>
      <c r="N6" s="60"/>
      <c r="O6" s="60"/>
    </row>
    <row r="7" spans="1:15" ht="14.45" customHeight="1">
      <c r="A7" s="38" t="s">
        <v>140</v>
      </c>
      <c r="B7" s="53">
        <v>37</v>
      </c>
      <c r="C7" s="53">
        <v>1</v>
      </c>
      <c r="D7" s="56">
        <f t="shared" ref="D7" si="0">SUM(B7:C7)</f>
        <v>38</v>
      </c>
      <c r="E7" s="70">
        <f>B7/D7</f>
        <v>0.97368421052631582</v>
      </c>
      <c r="F7" s="53">
        <v>0</v>
      </c>
      <c r="G7" s="53">
        <v>0</v>
      </c>
      <c r="H7" s="53">
        <v>0</v>
      </c>
      <c r="I7" s="29">
        <f>SUM(F7:H7)+D7</f>
        <v>38</v>
      </c>
      <c r="J7" s="60"/>
      <c r="K7" s="60"/>
      <c r="L7" s="60"/>
      <c r="M7" s="60"/>
      <c r="N7" s="60"/>
      <c r="O7" s="60"/>
    </row>
    <row r="8" spans="1:15" ht="14.45" customHeight="1">
      <c r="A8" s="65"/>
      <c r="B8" s="53"/>
      <c r="C8" s="53"/>
      <c r="D8" s="56"/>
      <c r="E8" s="70"/>
      <c r="F8" s="53"/>
      <c r="G8" s="53"/>
      <c r="H8" s="53"/>
      <c r="I8" s="52"/>
      <c r="J8" s="60"/>
      <c r="K8" s="60"/>
      <c r="L8" s="60"/>
      <c r="M8" s="60"/>
      <c r="N8" s="60"/>
      <c r="O8" s="60"/>
    </row>
    <row r="9" spans="1:15">
      <c r="A9" s="30"/>
      <c r="B9" s="55">
        <f>SUM(B7:B8)</f>
        <v>37</v>
      </c>
      <c r="C9" s="55">
        <f>SUM(C7:C8)</f>
        <v>1</v>
      </c>
      <c r="D9" s="55">
        <f>SUM(D7:D8)</f>
        <v>38</v>
      </c>
      <c r="E9" s="71">
        <f t="shared" ref="E9" si="1">B9/D9</f>
        <v>0.97368421052631582</v>
      </c>
      <c r="F9" s="55">
        <f>SUM(F7:F8)</f>
        <v>0</v>
      </c>
      <c r="G9" s="55">
        <f>SUM(G7:G8)</f>
        <v>0</v>
      </c>
      <c r="H9" s="55">
        <f>SUM(H7:H8)</f>
        <v>0</v>
      </c>
      <c r="I9" s="48">
        <f>SUM(I7:I8)</f>
        <v>38</v>
      </c>
      <c r="J9" s="60"/>
      <c r="K9" s="60"/>
      <c r="L9" s="60"/>
      <c r="M9" s="60"/>
      <c r="N9" s="60"/>
      <c r="O9" s="60"/>
    </row>
    <row r="10" spans="1:15" ht="15" customHeight="1">
      <c r="A10" s="60"/>
      <c r="B10" s="34"/>
      <c r="C10" s="34"/>
      <c r="D10" s="34"/>
      <c r="E10" s="34"/>
      <c r="F10" s="34"/>
      <c r="G10" s="34"/>
      <c r="H10" s="34"/>
      <c r="I10" s="34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3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4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6"/>
      <c r="C14" s="56"/>
      <c r="D14" s="56"/>
      <c r="E14" s="56"/>
      <c r="F14" s="56"/>
      <c r="G14" s="56"/>
      <c r="H14" s="56"/>
      <c r="I14" s="34"/>
      <c r="J14" s="72"/>
      <c r="K14" s="56"/>
      <c r="L14" s="56"/>
      <c r="M14" s="56"/>
      <c r="N14" s="52"/>
      <c r="O14" s="60"/>
    </row>
    <row r="15" spans="1:15">
      <c r="A15" s="41" t="s">
        <v>141</v>
      </c>
      <c r="B15" s="53"/>
      <c r="C15" s="53">
        <v>2</v>
      </c>
      <c r="D15" s="53"/>
      <c r="E15" s="37">
        <v>2</v>
      </c>
      <c r="F15" s="53">
        <v>8</v>
      </c>
      <c r="G15" s="53">
        <v>16</v>
      </c>
      <c r="H15" s="53">
        <v>12</v>
      </c>
      <c r="I15" s="56">
        <f>SUM(B15:H15)</f>
        <v>40</v>
      </c>
      <c r="J15" s="68">
        <f>((B15*$B$12)+(C15*$C$12)+(D15*$D$12)+(E15*$E$12)+(F15*$F$12)+(G15*$G$12)+(H15*$H$12))/I15</f>
        <v>9.1999999999999993</v>
      </c>
      <c r="K15" s="53"/>
      <c r="L15" s="53"/>
      <c r="M15" s="53"/>
      <c r="N15" s="52">
        <f t="shared" ref="N15" si="2">SUM(K15:M15)+I15</f>
        <v>40</v>
      </c>
      <c r="O15" s="60"/>
    </row>
    <row r="16" spans="1:15">
      <c r="A16" s="65"/>
      <c r="B16" s="53"/>
      <c r="C16" s="53"/>
      <c r="D16" s="53"/>
      <c r="E16" s="37"/>
      <c r="F16" s="53"/>
      <c r="G16" s="53"/>
      <c r="H16" s="53"/>
      <c r="I16" s="34"/>
      <c r="J16" s="68"/>
      <c r="K16" s="53"/>
      <c r="L16" s="53"/>
      <c r="M16" s="53"/>
      <c r="N16" s="52"/>
      <c r="O16" s="60"/>
    </row>
    <row r="17" spans="1:15" s="60" customFormat="1">
      <c r="A17" s="50" t="s">
        <v>142</v>
      </c>
      <c r="B17" s="53">
        <v>5</v>
      </c>
      <c r="C17" s="53">
        <v>6</v>
      </c>
      <c r="D17" s="53">
        <v>9</v>
      </c>
      <c r="E17" s="27">
        <v>1</v>
      </c>
      <c r="F17" s="53">
        <v>9</v>
      </c>
      <c r="G17" s="53">
        <v>7</v>
      </c>
      <c r="H17" s="53">
        <v>3</v>
      </c>
      <c r="I17" s="56">
        <f>SUM(B17:H17)</f>
        <v>40</v>
      </c>
      <c r="J17" s="68">
        <f>((B17*$B$12)+(C17*$C$12)+(D17*$D$12)+(E17*$E$12)+(F17*$F$12)+(G17*$G$12)+(H17*$H$12))/I17</f>
        <v>4.4000000000000004</v>
      </c>
      <c r="K17" s="53"/>
      <c r="L17" s="53"/>
      <c r="M17" s="53"/>
      <c r="N17" s="52">
        <f t="shared" ref="N17" si="3">SUM(K17:M17)+I17</f>
        <v>40</v>
      </c>
    </row>
    <row r="18" spans="1:15" s="60" customFormat="1">
      <c r="A18" s="65"/>
      <c r="B18" s="56"/>
      <c r="C18" s="56"/>
      <c r="D18" s="56"/>
      <c r="E18" s="56"/>
      <c r="F18" s="56"/>
      <c r="G18" s="56"/>
      <c r="H18" s="56"/>
      <c r="I18" s="56"/>
      <c r="J18" s="68"/>
      <c r="K18" s="56"/>
      <c r="L18" s="56"/>
      <c r="M18" s="56"/>
      <c r="N18" s="52"/>
    </row>
    <row r="19" spans="1:15">
      <c r="A19" s="50" t="s">
        <v>138</v>
      </c>
      <c r="B19" s="53">
        <v>4</v>
      </c>
      <c r="C19" s="53">
        <v>7</v>
      </c>
      <c r="D19" s="53">
        <v>6</v>
      </c>
      <c r="E19" s="27">
        <v>6</v>
      </c>
      <c r="F19" s="53">
        <v>6</v>
      </c>
      <c r="G19" s="53">
        <v>4</v>
      </c>
      <c r="H19" s="53">
        <v>5</v>
      </c>
      <c r="I19" s="56">
        <f>SUM(B19:H19)</f>
        <v>38</v>
      </c>
      <c r="J19" s="68">
        <f>((B19*$B$12)+(C19*$C$12)+(D19*$D$12)+(E19*$E$12)+(F19*$F$12)+(G19*$G$12)+(H19*$H$12))/I19</f>
        <v>4.3684210526315788</v>
      </c>
      <c r="K19" s="53">
        <v>1</v>
      </c>
      <c r="L19" s="53">
        <v>0</v>
      </c>
      <c r="M19" s="53">
        <v>0</v>
      </c>
      <c r="N19" s="52">
        <f t="shared" ref="N19" si="4">SUM(K19:M19)+I19</f>
        <v>39</v>
      </c>
      <c r="O19" s="60"/>
    </row>
    <row r="20" spans="1:15">
      <c r="A20" s="65"/>
      <c r="B20" s="56"/>
      <c r="C20" s="56"/>
      <c r="D20" s="56"/>
      <c r="E20" s="56"/>
      <c r="F20" s="56"/>
      <c r="G20" s="56"/>
      <c r="H20" s="56"/>
      <c r="I20" s="56"/>
      <c r="J20" s="68"/>
      <c r="K20" s="56"/>
      <c r="L20" s="56"/>
      <c r="M20" s="56"/>
      <c r="N20" s="52"/>
      <c r="O20" s="60"/>
    </row>
    <row r="21" spans="1:15" s="60" customFormat="1">
      <c r="A21" s="85" t="s">
        <v>53</v>
      </c>
      <c r="B21" s="86">
        <v>0</v>
      </c>
      <c r="C21" s="86">
        <v>0</v>
      </c>
      <c r="D21" s="86">
        <v>0</v>
      </c>
      <c r="E21" s="86">
        <v>2</v>
      </c>
      <c r="F21" s="86">
        <v>0</v>
      </c>
      <c r="G21" s="86">
        <v>0</v>
      </c>
      <c r="H21" s="86">
        <v>0</v>
      </c>
      <c r="I21" s="86">
        <f>SUM(B21:H21)</f>
        <v>2</v>
      </c>
      <c r="J21" s="87">
        <f>((B21*$B$12)+(C21*$C$12)+(D21*$D$12)+(E21*$E$12)+(F21*$F$12)+(G21*$G$12)+(H21*$H$12))/I21</f>
        <v>4</v>
      </c>
      <c r="K21" s="86">
        <v>0</v>
      </c>
      <c r="L21" s="86">
        <v>0</v>
      </c>
      <c r="M21" s="86">
        <v>0</v>
      </c>
      <c r="N21" s="11">
        <f>SUM(K21:M21)+I21</f>
        <v>2</v>
      </c>
    </row>
    <row r="22" spans="1:15" s="60" customFormat="1">
      <c r="A22" s="65"/>
      <c r="B22" s="56"/>
      <c r="C22" s="56"/>
      <c r="D22" s="56"/>
      <c r="E22" s="56"/>
      <c r="F22" s="56"/>
      <c r="G22" s="56"/>
      <c r="H22" s="56"/>
      <c r="I22" s="56"/>
      <c r="J22" s="68"/>
      <c r="K22" s="56"/>
      <c r="L22" s="56"/>
      <c r="M22" s="56"/>
      <c r="N22" s="52"/>
    </row>
    <row r="23" spans="1:15">
      <c r="A23" s="30"/>
      <c r="B23" s="55">
        <f t="shared" ref="B23:H23" si="5">SUM(B14:B20)</f>
        <v>9</v>
      </c>
      <c r="C23" s="55">
        <f t="shared" si="5"/>
        <v>15</v>
      </c>
      <c r="D23" s="55">
        <f t="shared" si="5"/>
        <v>15</v>
      </c>
      <c r="E23" s="55">
        <f t="shared" si="5"/>
        <v>9</v>
      </c>
      <c r="F23" s="55">
        <f t="shared" si="5"/>
        <v>23</v>
      </c>
      <c r="G23" s="55">
        <f t="shared" si="5"/>
        <v>27</v>
      </c>
      <c r="H23" s="55">
        <f t="shared" si="5"/>
        <v>20</v>
      </c>
      <c r="I23" s="55">
        <f>SUM(I15:I20)</f>
        <v>118</v>
      </c>
      <c r="J23" s="69">
        <f>((B23*$B$12)+(C23*$C$12)+(D23*$D$12)+(E23*$E$12)+(F23*$F$12)+(G23*$G$12)+(H23*$H$12))/I23</f>
        <v>6.0169491525423728</v>
      </c>
      <c r="K23" s="55">
        <f>SUM(K14:K20)</f>
        <v>1</v>
      </c>
      <c r="L23" s="55">
        <f>SUM(L14:L20)</f>
        <v>0</v>
      </c>
      <c r="M23" s="55">
        <f>SUM(M14:M20)</f>
        <v>0</v>
      </c>
      <c r="N23" s="55">
        <f>SUM(N14:N20)</f>
        <v>119</v>
      </c>
      <c r="O23" s="60"/>
    </row>
    <row r="24" spans="1:15">
      <c r="A24" s="6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P21"/>
  <sheetViews>
    <sheetView tabSelected="1" zoomScaleNormal="100" workbookViewId="0">
      <selection activeCell="E9" sqref="E9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>
      <c r="A1" s="90" t="s">
        <v>143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  <c r="P1" s="60"/>
    </row>
    <row r="2" spans="1:16" ht="15.7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60"/>
    </row>
    <row r="3" spans="1:16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  <c r="P3" s="60"/>
    </row>
    <row r="4" spans="1:16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  <c r="P4" s="60"/>
    </row>
    <row r="5" spans="1:16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  <c r="P5" s="60"/>
    </row>
    <row r="6" spans="1:16">
      <c r="A6" s="65"/>
      <c r="B6" s="59"/>
      <c r="C6" s="59"/>
      <c r="D6" s="59"/>
      <c r="E6" s="59"/>
      <c r="F6" s="59"/>
      <c r="G6" s="59"/>
      <c r="H6" s="59"/>
      <c r="I6" s="60"/>
      <c r="J6" s="11"/>
      <c r="K6" s="59"/>
      <c r="L6" s="59"/>
      <c r="M6" s="59"/>
      <c r="N6" s="5"/>
      <c r="O6" s="60"/>
      <c r="P6" s="60"/>
    </row>
    <row r="7" spans="1:16">
      <c r="A7" s="65" t="s">
        <v>55</v>
      </c>
      <c r="B7" s="59">
        <v>6</v>
      </c>
      <c r="C7" s="59">
        <v>1</v>
      </c>
      <c r="D7" s="56">
        <v>8</v>
      </c>
      <c r="E7" s="39">
        <v>13</v>
      </c>
      <c r="F7" s="59">
        <v>24</v>
      </c>
      <c r="G7" s="59">
        <v>43</v>
      </c>
      <c r="H7" s="59">
        <v>33</v>
      </c>
      <c r="I7" s="59">
        <f>SUM(B7:H7)</f>
        <v>128</v>
      </c>
      <c r="J7" s="6">
        <f>((B7*$B$4)+(C7*$C$4)+(D7*$D$4)+(E7*$E$4)+(F7*$F$4)+(G7*$G$4)+(H7*$H$4))/I7</f>
        <v>8.15625</v>
      </c>
      <c r="K7" s="59">
        <v>1</v>
      </c>
      <c r="L7" s="59">
        <v>0</v>
      </c>
      <c r="M7" s="59">
        <v>9</v>
      </c>
      <c r="N7" s="5">
        <f t="shared" ref="N7" si="0">SUM(K7:M7)+I7</f>
        <v>138</v>
      </c>
      <c r="O7" s="60"/>
      <c r="P7" s="60"/>
    </row>
    <row r="8" spans="1:16">
      <c r="A8" s="65"/>
      <c r="B8" s="59"/>
      <c r="C8" s="59"/>
      <c r="D8" s="59"/>
      <c r="E8" s="59"/>
      <c r="F8" s="59"/>
      <c r="G8" s="59"/>
      <c r="H8" s="59"/>
      <c r="I8" s="60"/>
      <c r="J8" s="6"/>
      <c r="K8" s="59"/>
      <c r="L8" s="59"/>
      <c r="M8" s="59"/>
      <c r="N8" s="5"/>
      <c r="O8" s="60"/>
      <c r="P8" s="60"/>
    </row>
    <row r="9" spans="1:16">
      <c r="A9" s="65" t="s">
        <v>56</v>
      </c>
      <c r="B9" s="59">
        <v>2</v>
      </c>
      <c r="C9" s="59">
        <v>38</v>
      </c>
      <c r="D9" s="59">
        <v>21</v>
      </c>
      <c r="E9" s="40">
        <v>18</v>
      </c>
      <c r="F9" s="59">
        <v>31</v>
      </c>
      <c r="G9" s="59">
        <v>10</v>
      </c>
      <c r="H9" s="59">
        <v>8</v>
      </c>
      <c r="I9" s="59">
        <f>SUM(B9:H9)</f>
        <v>128</v>
      </c>
      <c r="J9" s="6">
        <f>((B9*$B$4)+(C9*$C$4)+(D9*$D$4)+(E9*$E$4)+(F9*$F$4)+(G9*$G$4)+(H9*$H$4))/I9</f>
        <v>4.0703125</v>
      </c>
      <c r="K9" s="59">
        <v>0</v>
      </c>
      <c r="L9" s="59">
        <v>0</v>
      </c>
      <c r="M9" s="59">
        <v>16</v>
      </c>
      <c r="N9" s="5">
        <f>SUM(K9:M9)+I9</f>
        <v>144</v>
      </c>
      <c r="O9" s="60"/>
      <c r="P9" s="60"/>
    </row>
    <row r="10" spans="1:16" s="60" customFormat="1">
      <c r="A10" s="65"/>
      <c r="B10" s="59"/>
      <c r="C10" s="59"/>
      <c r="D10" s="59"/>
      <c r="E10" s="40"/>
      <c r="F10" s="59"/>
      <c r="G10" s="59"/>
      <c r="H10" s="59"/>
      <c r="I10" s="59"/>
      <c r="J10" s="6"/>
      <c r="K10" s="59"/>
      <c r="L10" s="59"/>
      <c r="M10" s="59"/>
      <c r="N10" s="5"/>
    </row>
    <row r="11" spans="1:16" s="60" customFormat="1">
      <c r="A11" s="65" t="s">
        <v>144</v>
      </c>
      <c r="B11" s="59">
        <v>0</v>
      </c>
      <c r="C11" s="59">
        <v>1</v>
      </c>
      <c r="D11" s="59">
        <v>0</v>
      </c>
      <c r="E11" s="40">
        <v>0</v>
      </c>
      <c r="F11" s="59">
        <v>0</v>
      </c>
      <c r="G11" s="59">
        <v>0</v>
      </c>
      <c r="H11" s="59">
        <v>0</v>
      </c>
      <c r="I11" s="59">
        <f>SUM(B11:H11)</f>
        <v>1</v>
      </c>
      <c r="J11" s="6">
        <f>((B11*$B$4)+(C11*$C$4)+(D11*$D$4)+(E11*$E$4)+(F11*$F$4)+(G11*$G$4)+(H11*$H$4))/I11</f>
        <v>0</v>
      </c>
      <c r="K11" s="59">
        <v>0</v>
      </c>
      <c r="L11" s="59">
        <v>0</v>
      </c>
      <c r="M11" s="59">
        <v>1</v>
      </c>
      <c r="N11" s="5">
        <f>SUM(K11:M11)+I11</f>
        <v>2</v>
      </c>
    </row>
    <row r="12" spans="1:16">
      <c r="A12" s="65"/>
      <c r="B12" s="59"/>
      <c r="C12" s="59"/>
      <c r="D12" s="59"/>
      <c r="E12" s="59"/>
      <c r="F12" s="59"/>
      <c r="G12" s="59"/>
      <c r="H12" s="59"/>
      <c r="I12" s="59"/>
      <c r="J12" s="6"/>
      <c r="K12" s="59"/>
      <c r="L12" s="59"/>
      <c r="M12" s="59"/>
      <c r="N12" s="5"/>
      <c r="O12" s="60"/>
      <c r="P12" s="60"/>
    </row>
    <row r="13" spans="1:16" s="60" customFormat="1">
      <c r="A13" s="65" t="s">
        <v>58</v>
      </c>
      <c r="B13" s="59">
        <v>0</v>
      </c>
      <c r="C13" s="59">
        <v>28</v>
      </c>
      <c r="D13" s="59">
        <v>15</v>
      </c>
      <c r="E13" s="59">
        <v>28</v>
      </c>
      <c r="F13" s="59">
        <v>29</v>
      </c>
      <c r="G13" s="59">
        <v>13</v>
      </c>
      <c r="H13" s="59">
        <v>11</v>
      </c>
      <c r="I13" s="59">
        <f>SUM(B13:H13)</f>
        <v>124</v>
      </c>
      <c r="J13" s="6">
        <f>((B13*$B$4)+(C13*$C$4)+(D13*$D$4)+(E13*$E$4)+(F13*$F$4)+(G13*$G$4)+(H13*$H$4))/I13</f>
        <v>4.895161290322581</v>
      </c>
      <c r="K13" s="59">
        <v>0</v>
      </c>
      <c r="L13" s="59">
        <v>1</v>
      </c>
      <c r="M13" s="59">
        <v>16</v>
      </c>
      <c r="N13" s="5">
        <f>SUM(K13:M13)+I13</f>
        <v>141</v>
      </c>
      <c r="P13" s="88"/>
    </row>
    <row r="14" spans="1:16" s="60" customFormat="1">
      <c r="A14" s="65"/>
      <c r="B14" s="59"/>
      <c r="C14" s="59"/>
      <c r="D14" s="59"/>
      <c r="E14" s="59"/>
      <c r="F14" s="59"/>
      <c r="G14" s="59"/>
      <c r="H14" s="59"/>
      <c r="I14" s="59"/>
      <c r="J14" s="6"/>
      <c r="K14" s="59"/>
      <c r="L14" s="59"/>
      <c r="M14" s="59"/>
      <c r="N14" s="5"/>
    </row>
    <row r="15" spans="1:16">
      <c r="A15" s="47" t="s">
        <v>60</v>
      </c>
      <c r="B15" s="59">
        <v>4</v>
      </c>
      <c r="C15" s="59">
        <v>25</v>
      </c>
      <c r="D15" s="56">
        <v>20</v>
      </c>
      <c r="E15" s="36">
        <v>23</v>
      </c>
      <c r="F15" s="59">
        <v>18</v>
      </c>
      <c r="G15" s="59">
        <v>14</v>
      </c>
      <c r="H15" s="59">
        <v>18</v>
      </c>
      <c r="I15" s="59">
        <f>SUM(B15:H15)</f>
        <v>122</v>
      </c>
      <c r="J15" s="6">
        <f>((B15*$B$4)+(C15*$C$4)+(D15*$D$4)+(E15*$E$4)+(F15*$F$4)+(G15*$G$4)+(H15*$H$4))/I15</f>
        <v>4.9344262295081966</v>
      </c>
      <c r="K15" s="59">
        <v>2</v>
      </c>
      <c r="L15" s="59">
        <v>4</v>
      </c>
      <c r="M15" s="59">
        <v>16</v>
      </c>
      <c r="N15" s="5">
        <f t="shared" ref="N15" si="1">SUM(K15:M15)+I15</f>
        <v>144</v>
      </c>
      <c r="O15" s="60"/>
      <c r="P15" s="60"/>
    </row>
    <row r="16" spans="1:16" s="60" customFormat="1">
      <c r="A16" s="47"/>
      <c r="B16" s="59"/>
      <c r="C16" s="59"/>
      <c r="D16" s="56"/>
      <c r="E16" s="36"/>
      <c r="F16" s="59"/>
      <c r="G16" s="59"/>
      <c r="H16" s="59"/>
      <c r="I16" s="59"/>
      <c r="J16" s="6"/>
      <c r="K16" s="59"/>
      <c r="L16" s="59"/>
      <c r="M16" s="59"/>
      <c r="N16" s="5"/>
    </row>
    <row r="17" spans="1:16" s="60" customFormat="1">
      <c r="A17" s="65" t="s">
        <v>145</v>
      </c>
      <c r="B17" s="59">
        <v>0</v>
      </c>
      <c r="C17" s="59">
        <v>0</v>
      </c>
      <c r="D17" s="56">
        <v>1</v>
      </c>
      <c r="E17" s="36">
        <v>1</v>
      </c>
      <c r="F17" s="59">
        <v>0</v>
      </c>
      <c r="G17" s="59">
        <v>0</v>
      </c>
      <c r="H17" s="59">
        <v>0</v>
      </c>
      <c r="I17" s="59">
        <f>SUM(B17:H17)</f>
        <v>2</v>
      </c>
      <c r="J17" s="6">
        <f>((B17*$B$4)+(C17*$C$4)+(D17*$D$4)+(E17*$E$4)+(F17*$F$4)+(G17*$G$4)+(H17*$H$4))/I17</f>
        <v>3</v>
      </c>
      <c r="K17" s="59">
        <v>0</v>
      </c>
      <c r="L17" s="59">
        <v>0</v>
      </c>
      <c r="M17" s="59">
        <v>0</v>
      </c>
      <c r="N17" s="5">
        <f t="shared" ref="N17" si="2">SUM(K17:M17)+I17</f>
        <v>2</v>
      </c>
    </row>
    <row r="18" spans="1:16">
      <c r="A18" s="65"/>
      <c r="B18" s="59"/>
      <c r="C18" s="59"/>
      <c r="D18" s="59"/>
      <c r="E18" s="59"/>
      <c r="F18" s="59"/>
      <c r="G18" s="59"/>
      <c r="H18" s="59"/>
      <c r="I18" s="59"/>
      <c r="J18" s="6"/>
      <c r="K18" s="59"/>
      <c r="L18" s="59"/>
      <c r="M18" s="59"/>
      <c r="N18" s="5"/>
      <c r="O18" s="60"/>
      <c r="P18" s="60"/>
    </row>
    <row r="19" spans="1:16">
      <c r="A19" s="30"/>
      <c r="B19" s="55">
        <f t="shared" ref="B19:H19" si="3">SUM(B6:B18)</f>
        <v>12</v>
      </c>
      <c r="C19" s="55">
        <f t="shared" si="3"/>
        <v>93</v>
      </c>
      <c r="D19" s="55">
        <f t="shared" si="3"/>
        <v>65</v>
      </c>
      <c r="E19" s="55">
        <f t="shared" si="3"/>
        <v>83</v>
      </c>
      <c r="F19" s="55">
        <f t="shared" si="3"/>
        <v>102</v>
      </c>
      <c r="G19" s="55">
        <f t="shared" si="3"/>
        <v>80</v>
      </c>
      <c r="H19" s="55">
        <f t="shared" si="3"/>
        <v>70</v>
      </c>
      <c r="I19" s="55">
        <f>SUM(I7:I18)</f>
        <v>505</v>
      </c>
      <c r="J19" s="66">
        <f>((B19*$B$4)+(C19*$C$4)+(D19*$D$4)+(E19*$E$4)+(F19*$F$4)+(G19*$G$4)+(H19*$H$4))/I19</f>
        <v>5.5049504950495045</v>
      </c>
      <c r="K19" s="55">
        <f>SUM(K6:K18)</f>
        <v>3</v>
      </c>
      <c r="L19" s="55">
        <f>SUM(L6:L18)</f>
        <v>5</v>
      </c>
      <c r="M19" s="55">
        <f>SUM(M6:M18)</f>
        <v>58</v>
      </c>
      <c r="N19" s="55">
        <f>SUM(N6:N18)</f>
        <v>571</v>
      </c>
      <c r="O19" s="60"/>
      <c r="P19" s="60"/>
    </row>
    <row r="20" spans="1:16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Q23"/>
  <sheetViews>
    <sheetView topLeftCell="B2" zoomScaleNormal="100" workbookViewId="0">
      <selection activeCell="I40" sqref="I40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7" ht="23.25">
      <c r="A1" s="90" t="s">
        <v>146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  <c r="P1" s="60"/>
      <c r="Q1" s="60"/>
    </row>
    <row r="2" spans="1:17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60"/>
      <c r="Q2" s="60"/>
    </row>
    <row r="3" spans="1:17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7"/>
      <c r="O3" s="60"/>
      <c r="P3" s="60"/>
      <c r="Q3" s="9"/>
    </row>
    <row r="4" spans="1:17" ht="1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14"/>
      <c r="N4" s="92" t="s">
        <v>7</v>
      </c>
      <c r="O4" s="60"/>
      <c r="P4" s="60"/>
      <c r="Q4" s="9"/>
    </row>
    <row r="5" spans="1:17">
      <c r="A5" s="30" t="s">
        <v>8</v>
      </c>
      <c r="B5" s="1">
        <v>-3</v>
      </c>
      <c r="C5" s="1">
        <v>0</v>
      </c>
      <c r="D5" s="1">
        <v>2</v>
      </c>
      <c r="E5" s="1">
        <v>4</v>
      </c>
      <c r="F5" s="1">
        <v>7</v>
      </c>
      <c r="G5" s="1">
        <v>10</v>
      </c>
      <c r="H5" s="1">
        <v>12</v>
      </c>
      <c r="I5" s="1" t="s">
        <v>11</v>
      </c>
      <c r="J5" s="1" t="s">
        <v>17</v>
      </c>
      <c r="K5" s="8" t="s">
        <v>13</v>
      </c>
      <c r="L5" s="8" t="s">
        <v>14</v>
      </c>
      <c r="M5" s="8" t="s">
        <v>15</v>
      </c>
      <c r="N5" s="92"/>
      <c r="O5" s="60"/>
      <c r="P5" s="60"/>
      <c r="Q5" s="9"/>
    </row>
    <row r="6" spans="1:17">
      <c r="A6" s="2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12"/>
      <c r="M6" s="12"/>
      <c r="N6" s="3"/>
      <c r="O6" s="60"/>
      <c r="P6" s="60"/>
      <c r="Q6" s="9"/>
    </row>
    <row r="7" spans="1:17">
      <c r="A7" s="65"/>
      <c r="B7" s="59"/>
      <c r="C7" s="59"/>
      <c r="D7" s="59"/>
      <c r="E7" s="59"/>
      <c r="F7" s="59"/>
      <c r="G7" s="59"/>
      <c r="H7" s="59"/>
      <c r="I7" s="60"/>
      <c r="J7" s="11"/>
      <c r="K7" s="59"/>
      <c r="L7" s="59"/>
      <c r="M7" s="59"/>
      <c r="N7" s="5"/>
      <c r="O7" s="60"/>
      <c r="P7" s="60"/>
      <c r="Q7" s="9"/>
    </row>
    <row r="8" spans="1:17">
      <c r="A8" s="41" t="s">
        <v>147</v>
      </c>
      <c r="B8" s="59">
        <v>2</v>
      </c>
      <c r="C8" s="59">
        <v>0</v>
      </c>
      <c r="D8" s="59">
        <v>1</v>
      </c>
      <c r="E8" s="59">
        <v>0</v>
      </c>
      <c r="F8" s="59">
        <v>11</v>
      </c>
      <c r="G8" s="59">
        <v>9</v>
      </c>
      <c r="H8" s="59">
        <v>0</v>
      </c>
      <c r="I8" s="59">
        <f>SUM(B8:H8)</f>
        <v>23</v>
      </c>
      <c r="J8" s="6">
        <f>((B8*$B$5)+(C8*$C$5)+(D8*$D$5)+(E8*$E$5)+(F8*$F$5)+(G8*$G$5)+(H8*$H$5))/I8</f>
        <v>7.0869565217391308</v>
      </c>
      <c r="K8" s="59">
        <v>0</v>
      </c>
      <c r="L8" s="59">
        <v>0</v>
      </c>
      <c r="M8" s="59">
        <v>3</v>
      </c>
      <c r="N8" s="5">
        <f t="shared" ref="N8" si="0">SUM(K8:M8)+I8</f>
        <v>26</v>
      </c>
      <c r="O8" s="60"/>
      <c r="P8" s="60"/>
      <c r="Q8" s="9"/>
    </row>
    <row r="9" spans="1:17">
      <c r="A9" s="65"/>
      <c r="B9" s="59"/>
      <c r="C9" s="59"/>
      <c r="D9" s="59"/>
      <c r="E9" s="59"/>
      <c r="F9" s="59"/>
      <c r="G9" s="59"/>
      <c r="H9" s="59"/>
      <c r="I9" s="60"/>
      <c r="J9" s="6"/>
      <c r="K9" s="59"/>
      <c r="L9" s="59"/>
      <c r="M9" s="59"/>
      <c r="N9" s="5"/>
      <c r="O9" s="60"/>
      <c r="P9" s="60"/>
      <c r="Q9" s="60"/>
    </row>
    <row r="10" spans="1:17">
      <c r="A10" s="47" t="s">
        <v>148</v>
      </c>
      <c r="B10" s="59">
        <v>0</v>
      </c>
      <c r="C10" s="59">
        <v>0</v>
      </c>
      <c r="D10" s="59">
        <v>1</v>
      </c>
      <c r="E10" s="59">
        <v>6</v>
      </c>
      <c r="F10" s="59">
        <v>12</v>
      </c>
      <c r="G10" s="60">
        <v>8</v>
      </c>
      <c r="H10" s="59">
        <v>3</v>
      </c>
      <c r="I10" s="59">
        <f>SUM(B10:H10)</f>
        <v>30</v>
      </c>
      <c r="J10" s="6">
        <f>((B10*$B$5)+(C10*$C$5)+(D10*$D$5)+(E10*$E$5)+(F10*$F$5)+(G9*$G$5)+(H10*$H$5))/I10</f>
        <v>4.8666666666666663</v>
      </c>
      <c r="K10" s="59">
        <v>0</v>
      </c>
      <c r="L10" s="59">
        <v>2</v>
      </c>
      <c r="M10" s="59">
        <v>3</v>
      </c>
      <c r="N10" s="5">
        <f t="shared" ref="N10" si="1">SUM(K10:M10)+I10</f>
        <v>35</v>
      </c>
      <c r="O10" s="60"/>
      <c r="P10" s="60"/>
      <c r="Q10" s="60"/>
    </row>
    <row r="11" spans="1:17">
      <c r="A11" s="65"/>
      <c r="B11" s="59"/>
      <c r="C11" s="59"/>
      <c r="D11" s="59"/>
      <c r="E11" s="59"/>
      <c r="F11" s="59"/>
      <c r="G11" s="59"/>
      <c r="H11" s="59"/>
      <c r="I11" s="59"/>
      <c r="J11" s="6"/>
      <c r="K11" s="59"/>
      <c r="L11" s="59"/>
      <c r="M11" s="59"/>
      <c r="N11" s="5"/>
      <c r="O11" s="60"/>
      <c r="P11" s="60"/>
      <c r="Q11" s="60"/>
    </row>
    <row r="12" spans="1:17">
      <c r="A12" s="50" t="s">
        <v>149</v>
      </c>
      <c r="B12" s="59">
        <v>1</v>
      </c>
      <c r="C12" s="59">
        <v>0</v>
      </c>
      <c r="D12" s="59">
        <v>1</v>
      </c>
      <c r="E12" s="59">
        <v>2</v>
      </c>
      <c r="F12" s="59">
        <v>3</v>
      </c>
      <c r="G12" s="59">
        <v>7</v>
      </c>
      <c r="H12" s="59">
        <v>6</v>
      </c>
      <c r="I12" s="59">
        <f>SUM(B12:H12)</f>
        <v>20</v>
      </c>
      <c r="J12" s="6">
        <f>((B12*$B$5)+(C12*$C$5)+(D12*$D$5)+(E12*$E$5)+(F12*$F$5)+(G12*$G$5)+(H12*$H$5))/I12</f>
        <v>8.5</v>
      </c>
      <c r="K12" s="59">
        <v>1</v>
      </c>
      <c r="L12" s="59">
        <v>0</v>
      </c>
      <c r="M12" s="59">
        <v>5</v>
      </c>
      <c r="N12" s="5">
        <f t="shared" ref="N12" si="2">SUM(K12:M12)+I12</f>
        <v>26</v>
      </c>
      <c r="O12" s="60"/>
      <c r="P12" s="60"/>
      <c r="Q12" s="60"/>
    </row>
    <row r="13" spans="1:17">
      <c r="A13" s="65"/>
      <c r="B13" s="59"/>
      <c r="C13" s="59"/>
      <c r="D13" s="59"/>
      <c r="E13" s="59"/>
      <c r="F13" s="59"/>
      <c r="G13" s="59"/>
      <c r="H13" s="59"/>
      <c r="I13" s="59"/>
      <c r="J13" s="6"/>
      <c r="K13" s="59"/>
      <c r="L13" s="59"/>
      <c r="M13" s="59"/>
      <c r="N13" s="5"/>
      <c r="O13" s="60"/>
      <c r="P13" s="60"/>
      <c r="Q13" s="60"/>
    </row>
    <row r="14" spans="1:17">
      <c r="A14" s="30"/>
      <c r="B14" s="55">
        <f t="shared" ref="B14:H14" si="3">SUM(B7:B13)</f>
        <v>3</v>
      </c>
      <c r="C14" s="55">
        <f t="shared" si="3"/>
        <v>0</v>
      </c>
      <c r="D14" s="55">
        <f t="shared" si="3"/>
        <v>3</v>
      </c>
      <c r="E14" s="55">
        <f t="shared" si="3"/>
        <v>8</v>
      </c>
      <c r="F14" s="55">
        <f t="shared" si="3"/>
        <v>26</v>
      </c>
      <c r="G14" s="55">
        <f t="shared" si="3"/>
        <v>24</v>
      </c>
      <c r="H14" s="55">
        <f t="shared" si="3"/>
        <v>9</v>
      </c>
      <c r="I14" s="55">
        <f>SUM(I8:I13)</f>
        <v>73</v>
      </c>
      <c r="J14" s="66">
        <f>((B14*$B$5)+(C14*$C$5)+(D14*$D$5)+(E14*$E$5)+(F14*$F$5)+(G14*$G$5)+(H14*$H$5))/I14</f>
        <v>7.6575342465753424</v>
      </c>
      <c r="K14" s="55">
        <f>SUM(K7:K13)</f>
        <v>1</v>
      </c>
      <c r="L14" s="55">
        <f>SUM(L7:L13)</f>
        <v>2</v>
      </c>
      <c r="M14" s="55">
        <f>SUM(M7:M13)</f>
        <v>11</v>
      </c>
      <c r="N14" s="55">
        <f>SUM(N7:N13)</f>
        <v>87</v>
      </c>
      <c r="O14" s="60"/>
      <c r="P14" s="60"/>
      <c r="Q14" s="60"/>
    </row>
    <row r="15" spans="1:17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</sheetData>
  <mergeCells count="3">
    <mergeCell ref="A1:N1"/>
    <mergeCell ref="N4:N5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49"/>
  <sheetViews>
    <sheetView zoomScaleNormal="100" workbookViewId="0">
      <selection activeCell="A2" sqref="A2:O2"/>
    </sheetView>
  </sheetViews>
  <sheetFormatPr defaultRowHeight="15"/>
  <cols>
    <col min="1" max="1" width="60.7109375" customWidth="1"/>
    <col min="2" max="2" width="10.7109375" customWidth="1"/>
    <col min="3" max="3" width="12.28515625" customWidth="1"/>
    <col min="4" max="10" width="10.7109375" customWidth="1"/>
  </cols>
  <sheetData>
    <row r="1" spans="1:15" ht="23.25">
      <c r="A1" s="90" t="s">
        <v>150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60"/>
      <c r="I3" s="93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151</v>
      </c>
      <c r="H4" s="8" t="s">
        <v>15</v>
      </c>
      <c r="I4" s="94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4.45" customHeight="1">
      <c r="A7" s="65"/>
      <c r="B7" s="59"/>
      <c r="C7" s="59"/>
      <c r="D7" s="59">
        <f t="shared" ref="D7:D15" si="0">SUM(B7:C7)</f>
        <v>0</v>
      </c>
      <c r="E7" s="4" t="e">
        <f>B7/D7</f>
        <v>#DIV/0!</v>
      </c>
      <c r="F7" s="59"/>
      <c r="G7" s="59"/>
      <c r="H7" s="59"/>
      <c r="I7" s="5">
        <f>SUM(F7:H7)+D7</f>
        <v>0</v>
      </c>
      <c r="J7" s="60"/>
      <c r="K7" s="60"/>
      <c r="L7" s="60"/>
      <c r="M7" s="60"/>
      <c r="N7" s="60"/>
      <c r="O7" s="60"/>
    </row>
    <row r="8" spans="1:15" ht="14.45" customHeight="1">
      <c r="A8" s="65"/>
      <c r="B8" s="59"/>
      <c r="C8" s="59"/>
      <c r="D8" s="59"/>
      <c r="E8" s="4"/>
      <c r="F8" s="59"/>
      <c r="G8" s="59"/>
      <c r="H8" s="59"/>
      <c r="I8" s="5"/>
      <c r="J8" s="60"/>
      <c r="K8" s="60"/>
      <c r="L8" s="60"/>
      <c r="M8" s="60"/>
      <c r="N8" s="60"/>
      <c r="O8" s="60"/>
    </row>
    <row r="9" spans="1:15" ht="14.45" customHeight="1">
      <c r="A9" s="65"/>
      <c r="B9" s="59"/>
      <c r="C9" s="59"/>
      <c r="D9" s="59">
        <f t="shared" si="0"/>
        <v>0</v>
      </c>
      <c r="E9" s="4" t="e">
        <f t="shared" ref="E9:E15" si="1">B9/D9</f>
        <v>#DIV/0!</v>
      </c>
      <c r="F9" s="59"/>
      <c r="G9" s="59"/>
      <c r="H9" s="59"/>
      <c r="I9" s="5">
        <f>SUM(F9:H9)+D9</f>
        <v>0</v>
      </c>
      <c r="J9" s="60"/>
      <c r="K9" s="60"/>
      <c r="L9" s="60"/>
      <c r="M9" s="60"/>
      <c r="N9" s="60"/>
      <c r="O9" s="60"/>
    </row>
    <row r="10" spans="1:15" ht="14.45" customHeight="1">
      <c r="A10" s="65"/>
      <c r="B10" s="59"/>
      <c r="C10" s="59"/>
      <c r="D10" s="59"/>
      <c r="E10" s="4"/>
      <c r="F10" s="59"/>
      <c r="G10" s="59"/>
      <c r="H10" s="59"/>
      <c r="I10" s="5"/>
      <c r="J10" s="60"/>
      <c r="K10" s="60"/>
      <c r="L10" s="60"/>
      <c r="M10" s="60"/>
      <c r="N10" s="60"/>
      <c r="O10" s="60"/>
    </row>
    <row r="11" spans="1:15">
      <c r="A11" s="65"/>
      <c r="B11" s="59"/>
      <c r="C11" s="59"/>
      <c r="D11" s="59">
        <f t="shared" si="0"/>
        <v>0</v>
      </c>
      <c r="E11" s="4" t="e">
        <f t="shared" si="1"/>
        <v>#DIV/0!</v>
      </c>
      <c r="F11" s="59"/>
      <c r="G11" s="59"/>
      <c r="H11" s="59"/>
      <c r="I11" s="5">
        <f t="shared" ref="I11:I15" si="2">SUM(F11:H11)+D11</f>
        <v>0</v>
      </c>
      <c r="J11" s="60"/>
      <c r="K11" s="60"/>
      <c r="L11" s="60"/>
      <c r="M11" s="60"/>
      <c r="N11" s="60"/>
      <c r="O11" s="60"/>
    </row>
    <row r="12" spans="1:15">
      <c r="A12" s="65"/>
      <c r="B12" s="59"/>
      <c r="C12" s="59"/>
      <c r="D12" s="59"/>
      <c r="E12" s="4"/>
      <c r="F12" s="59"/>
      <c r="G12" s="59"/>
      <c r="H12" s="59"/>
      <c r="I12" s="5"/>
      <c r="J12" s="60"/>
      <c r="K12" s="60"/>
      <c r="L12" s="60"/>
      <c r="M12" s="60"/>
      <c r="N12" s="60"/>
      <c r="O12" s="60"/>
    </row>
    <row r="13" spans="1:15">
      <c r="A13" s="65"/>
      <c r="B13" s="59"/>
      <c r="C13" s="59"/>
      <c r="D13" s="59">
        <f t="shared" si="0"/>
        <v>0</v>
      </c>
      <c r="E13" s="4" t="e">
        <f t="shared" si="1"/>
        <v>#DIV/0!</v>
      </c>
      <c r="F13" s="59"/>
      <c r="G13" s="59"/>
      <c r="H13" s="59"/>
      <c r="I13" s="5">
        <f>SUM(F13:H13)+D13</f>
        <v>0</v>
      </c>
      <c r="J13" s="60"/>
      <c r="K13" s="60"/>
      <c r="L13" s="60"/>
      <c r="M13" s="60"/>
      <c r="N13" s="60"/>
      <c r="O13" s="60"/>
    </row>
    <row r="14" spans="1:15">
      <c r="A14" s="65"/>
      <c r="B14" s="59"/>
      <c r="C14" s="59"/>
      <c r="D14" s="59"/>
      <c r="E14" s="4"/>
      <c r="F14" s="59"/>
      <c r="G14" s="59"/>
      <c r="H14" s="59"/>
      <c r="I14" s="5"/>
      <c r="J14" s="60"/>
      <c r="K14" s="60"/>
      <c r="L14" s="60"/>
      <c r="M14" s="60"/>
      <c r="N14" s="60"/>
      <c r="O14" s="60"/>
    </row>
    <row r="15" spans="1:15">
      <c r="A15" s="65"/>
      <c r="B15" s="59"/>
      <c r="C15" s="59"/>
      <c r="D15" s="59">
        <f t="shared" si="0"/>
        <v>0</v>
      </c>
      <c r="E15" s="4" t="e">
        <f t="shared" si="1"/>
        <v>#DIV/0!</v>
      </c>
      <c r="F15" s="59"/>
      <c r="G15" s="59"/>
      <c r="H15" s="59"/>
      <c r="I15" s="5">
        <f t="shared" si="2"/>
        <v>0</v>
      </c>
      <c r="J15" s="60"/>
      <c r="K15" s="60"/>
      <c r="L15" s="60"/>
      <c r="M15" s="60"/>
      <c r="N15" s="60"/>
      <c r="O15" s="60"/>
    </row>
    <row r="16" spans="1:15">
      <c r="A16" s="65"/>
      <c r="B16" s="59"/>
      <c r="C16" s="59"/>
      <c r="D16" s="59"/>
      <c r="E16" s="4"/>
      <c r="F16" s="59"/>
      <c r="G16" s="59"/>
      <c r="H16" s="59"/>
      <c r="I16" s="5"/>
      <c r="J16" s="60"/>
      <c r="K16" s="60"/>
      <c r="L16" s="60"/>
      <c r="M16" s="60"/>
      <c r="N16" s="60"/>
      <c r="O16" s="60"/>
    </row>
    <row r="17" spans="1:15" ht="14.45" customHeight="1">
      <c r="A17" s="65"/>
      <c r="B17" s="59"/>
      <c r="C17" s="59"/>
      <c r="D17" s="59">
        <f t="shared" ref="D17" si="3">SUM(B17:C17)</f>
        <v>0</v>
      </c>
      <c r="E17" s="4" t="e">
        <f>B17/D17</f>
        <v>#DIV/0!</v>
      </c>
      <c r="F17" s="59"/>
      <c r="G17" s="59"/>
      <c r="H17" s="59"/>
      <c r="I17" s="5">
        <f t="shared" ref="I17" si="4">SUM(F17:H17)+D17</f>
        <v>0</v>
      </c>
      <c r="J17" s="60"/>
      <c r="K17" s="60"/>
      <c r="L17" s="60"/>
      <c r="M17" s="60"/>
      <c r="N17" s="60"/>
      <c r="O17" s="60"/>
    </row>
    <row r="18" spans="1:15" ht="14.45" customHeight="1">
      <c r="A18" s="65"/>
      <c r="B18" s="59"/>
      <c r="C18" s="59"/>
      <c r="D18" s="59"/>
      <c r="E18" s="4"/>
      <c r="F18" s="59"/>
      <c r="G18" s="59"/>
      <c r="H18" s="59"/>
      <c r="I18" s="5"/>
      <c r="J18" s="60"/>
      <c r="K18" s="60"/>
      <c r="L18" s="60"/>
      <c r="M18" s="60"/>
      <c r="N18" s="60"/>
      <c r="O18" s="60"/>
    </row>
    <row r="19" spans="1:15" ht="14.45" customHeight="1">
      <c r="A19" s="65"/>
      <c r="B19" s="59"/>
      <c r="C19" s="59"/>
      <c r="D19" s="59">
        <f t="shared" ref="D19" si="5">SUM(B19:C19)</f>
        <v>0</v>
      </c>
      <c r="E19" s="4" t="e">
        <f t="shared" ref="E19" si="6">B19/D19</f>
        <v>#DIV/0!</v>
      </c>
      <c r="F19" s="59"/>
      <c r="G19" s="59"/>
      <c r="H19" s="59"/>
      <c r="I19" s="5">
        <f t="shared" ref="I19" si="7">SUM(F19:H19)+D19</f>
        <v>0</v>
      </c>
      <c r="J19" s="60"/>
      <c r="K19" s="60"/>
      <c r="L19" s="60"/>
      <c r="M19" s="60"/>
      <c r="N19" s="60"/>
      <c r="O19" s="60"/>
    </row>
    <row r="20" spans="1:15" ht="14.45" customHeight="1">
      <c r="A20" s="65"/>
      <c r="B20" s="59"/>
      <c r="C20" s="59"/>
      <c r="D20" s="59"/>
      <c r="E20" s="4"/>
      <c r="F20" s="59"/>
      <c r="G20" s="59"/>
      <c r="H20" s="59"/>
      <c r="I20" s="5"/>
      <c r="J20" s="60"/>
      <c r="K20" s="60"/>
      <c r="L20" s="60"/>
      <c r="M20" s="60"/>
      <c r="N20" s="60"/>
      <c r="O20" s="60"/>
    </row>
    <row r="21" spans="1:15">
      <c r="A21" s="65"/>
      <c r="B21" s="59"/>
      <c r="C21" s="59"/>
      <c r="D21" s="59">
        <f t="shared" ref="D21" si="8">SUM(B21:C21)</f>
        <v>0</v>
      </c>
      <c r="E21" s="4" t="e">
        <f t="shared" ref="E21" si="9">B21/D21</f>
        <v>#DIV/0!</v>
      </c>
      <c r="F21" s="59"/>
      <c r="G21" s="59"/>
      <c r="H21" s="59"/>
      <c r="I21" s="5">
        <f t="shared" ref="I21" si="10">SUM(F21:H21)+D21</f>
        <v>0</v>
      </c>
      <c r="J21" s="60"/>
      <c r="K21" s="60"/>
      <c r="L21" s="60"/>
      <c r="M21" s="60"/>
      <c r="N21" s="60"/>
      <c r="O21" s="60"/>
    </row>
    <row r="22" spans="1:15">
      <c r="A22" s="65"/>
      <c r="B22" s="59"/>
      <c r="C22" s="59"/>
      <c r="D22" s="59"/>
      <c r="E22" s="4"/>
      <c r="F22" s="59"/>
      <c r="G22" s="59"/>
      <c r="H22" s="59"/>
      <c r="I22" s="5"/>
      <c r="J22" s="60"/>
      <c r="K22" s="60"/>
      <c r="L22" s="60"/>
      <c r="M22" s="60"/>
      <c r="N22" s="60"/>
      <c r="O22" s="60"/>
    </row>
    <row r="23" spans="1:15">
      <c r="A23" s="65"/>
      <c r="B23" s="59"/>
      <c r="C23" s="59"/>
      <c r="D23" s="59">
        <f t="shared" ref="D23" si="11">SUM(B23:C23)</f>
        <v>0</v>
      </c>
      <c r="E23" s="4" t="e">
        <f>B23/D23</f>
        <v>#DIV/0!</v>
      </c>
      <c r="F23" s="59"/>
      <c r="G23" s="59"/>
      <c r="H23" s="59"/>
      <c r="I23" s="5">
        <f t="shared" ref="I23" si="12">SUM(F23:H23)+D23</f>
        <v>0</v>
      </c>
      <c r="J23" s="60"/>
      <c r="K23" s="60"/>
      <c r="L23" s="60"/>
      <c r="M23" s="60"/>
      <c r="N23" s="60"/>
      <c r="O23" s="60"/>
    </row>
    <row r="24" spans="1:15">
      <c r="A24" s="65"/>
      <c r="B24" s="59"/>
      <c r="C24" s="59"/>
      <c r="D24" s="59"/>
      <c r="E24" s="4"/>
      <c r="F24" s="59"/>
      <c r="G24" s="59"/>
      <c r="H24" s="59"/>
      <c r="I24" s="5"/>
      <c r="J24" s="60"/>
      <c r="K24" s="60"/>
      <c r="L24" s="60"/>
      <c r="M24" s="60"/>
      <c r="N24" s="60"/>
      <c r="O24" s="60"/>
    </row>
    <row r="25" spans="1:15">
      <c r="A25" s="65"/>
      <c r="B25" s="59"/>
      <c r="C25" s="59"/>
      <c r="D25" s="59">
        <f t="shared" ref="D25" si="13">SUM(B25:C25)</f>
        <v>0</v>
      </c>
      <c r="E25" s="4" t="e">
        <f t="shared" ref="E25" si="14">B25/D25</f>
        <v>#DIV/0!</v>
      </c>
      <c r="F25" s="59"/>
      <c r="G25" s="59"/>
      <c r="H25" s="59"/>
      <c r="I25" s="5">
        <f t="shared" ref="I25" si="15">SUM(F25:H25)+D25</f>
        <v>0</v>
      </c>
      <c r="J25" s="60"/>
      <c r="K25" s="60"/>
      <c r="L25" s="60"/>
      <c r="M25" s="60"/>
      <c r="N25" s="60"/>
      <c r="O25" s="60"/>
    </row>
    <row r="26" spans="1:15">
      <c r="A26" s="65"/>
      <c r="B26" s="59"/>
      <c r="C26" s="59"/>
      <c r="D26" s="59"/>
      <c r="E26" s="4"/>
      <c r="F26" s="59"/>
      <c r="G26" s="59"/>
      <c r="H26" s="59"/>
      <c r="I26" s="5"/>
      <c r="J26" s="60"/>
      <c r="K26" s="60"/>
      <c r="L26" s="60"/>
      <c r="M26" s="60"/>
      <c r="N26" s="60"/>
      <c r="O26" s="60"/>
    </row>
    <row r="27" spans="1:15">
      <c r="A27" s="30"/>
      <c r="B27" s="55">
        <f>SUM(B7:B25)</f>
        <v>0</v>
      </c>
      <c r="C27" s="55">
        <f>SUM(C7:C25)</f>
        <v>0</v>
      </c>
      <c r="D27" s="55">
        <f>SUM(D7:D25)</f>
        <v>0</v>
      </c>
      <c r="E27" s="7" t="e">
        <f>B27/D27</f>
        <v>#DIV/0!</v>
      </c>
      <c r="F27" s="55">
        <f>SUM(F7:F25)</f>
        <v>0</v>
      </c>
      <c r="G27" s="55">
        <f>SUM(G7:G25)</f>
        <v>0</v>
      </c>
      <c r="H27" s="55">
        <f>SUM(H7:H25)</f>
        <v>0</v>
      </c>
      <c r="I27" s="55">
        <f>SUM(I7:I25)</f>
        <v>0</v>
      </c>
      <c r="J27" s="60"/>
      <c r="K27" s="60"/>
      <c r="L27" s="60"/>
      <c r="M27" s="60"/>
      <c r="N27" s="60"/>
      <c r="O27" s="60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60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60"/>
    </row>
    <row r="30" spans="1:1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7"/>
      <c r="O30" s="60"/>
    </row>
    <row r="31" spans="1: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3"/>
    </row>
    <row r="32" spans="1:15">
      <c r="A32" s="19"/>
      <c r="B32" s="20"/>
      <c r="C32" s="20"/>
      <c r="D32" s="20"/>
      <c r="E32" s="20"/>
      <c r="F32" s="20"/>
      <c r="G32" s="20"/>
      <c r="H32" s="20"/>
      <c r="I32" s="20"/>
      <c r="J32" s="15"/>
      <c r="K32" s="15"/>
      <c r="L32" s="20"/>
      <c r="M32" s="20"/>
      <c r="N32" s="21"/>
      <c r="O32" s="60"/>
    </row>
    <row r="33" spans="1:14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2"/>
      <c r="L33" s="20"/>
      <c r="M33" s="20"/>
      <c r="N33" s="21"/>
    </row>
    <row r="34" spans="1:14">
      <c r="A34" s="19"/>
      <c r="B34" s="20"/>
      <c r="C34" s="20"/>
      <c r="D34" s="20"/>
      <c r="E34" s="20"/>
      <c r="F34" s="20"/>
      <c r="G34" s="20"/>
      <c r="H34" s="20"/>
      <c r="I34" s="20"/>
      <c r="J34" s="15"/>
      <c r="K34" s="22"/>
      <c r="L34" s="20"/>
      <c r="M34" s="20"/>
      <c r="N34" s="21"/>
    </row>
    <row r="35" spans="1:14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2"/>
      <c r="L35" s="20"/>
      <c r="M35" s="20"/>
      <c r="N35" s="21"/>
    </row>
    <row r="36" spans="1:14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2"/>
      <c r="L36" s="20"/>
      <c r="M36" s="20"/>
      <c r="N36" s="21"/>
    </row>
    <row r="37" spans="1:14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2"/>
      <c r="L37" s="20"/>
      <c r="M37" s="20"/>
      <c r="N37" s="21"/>
    </row>
    <row r="38" spans="1:1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2"/>
      <c r="L38" s="20"/>
      <c r="M38" s="20"/>
      <c r="N38" s="21"/>
    </row>
    <row r="39" spans="1:14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2"/>
      <c r="L39" s="20"/>
      <c r="M39" s="20"/>
      <c r="N39" s="21"/>
    </row>
    <row r="40" spans="1:14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2"/>
      <c r="L40" s="20"/>
      <c r="M40" s="20"/>
      <c r="N40" s="21"/>
    </row>
    <row r="41" spans="1:14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2"/>
      <c r="L41" s="20"/>
      <c r="M41" s="20"/>
      <c r="N41" s="21"/>
    </row>
    <row r="42" spans="1:14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2"/>
      <c r="L42" s="20"/>
      <c r="M42" s="20"/>
      <c r="N42" s="21"/>
    </row>
    <row r="43" spans="1:14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22"/>
      <c r="L43" s="16"/>
      <c r="M43" s="16"/>
      <c r="N43" s="16"/>
    </row>
    <row r="44" spans="1:1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15"/>
  <sheetViews>
    <sheetView topLeftCell="A15" zoomScaleNormal="100" workbookViewId="0">
      <selection activeCell="D35" sqref="D34:D35"/>
    </sheetView>
  </sheetViews>
  <sheetFormatPr defaultRowHeight="15"/>
  <cols>
    <col min="1" max="1" width="8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3" t="s">
        <v>7</v>
      </c>
      <c r="O3" s="60"/>
    </row>
    <row r="4" spans="1:15" ht="14.45" customHeight="1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4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</row>
    <row r="6" spans="1:15" ht="14.45" customHeight="1">
      <c r="A6" s="65"/>
      <c r="B6" s="56"/>
      <c r="C6" s="56"/>
      <c r="D6" s="56"/>
      <c r="E6" s="56"/>
      <c r="F6" s="56"/>
      <c r="G6" s="56"/>
      <c r="H6" s="59"/>
      <c r="I6" s="60"/>
      <c r="J6" s="11"/>
      <c r="K6" s="59"/>
      <c r="L6" s="59"/>
      <c r="M6" s="59"/>
      <c r="N6" s="5"/>
      <c r="O6" s="60"/>
    </row>
    <row r="7" spans="1:15" ht="14.45" customHeight="1">
      <c r="A7" s="65" t="s">
        <v>30</v>
      </c>
      <c r="B7" s="53">
        <v>4</v>
      </c>
      <c r="C7" s="53">
        <v>0</v>
      </c>
      <c r="D7" s="53">
        <v>1</v>
      </c>
      <c r="E7" s="27">
        <v>6</v>
      </c>
      <c r="F7" s="53">
        <v>19</v>
      </c>
      <c r="G7" s="53">
        <v>13</v>
      </c>
      <c r="H7" s="59">
        <v>7</v>
      </c>
      <c r="I7" s="59">
        <f>SUM(B7:H7)</f>
        <v>50</v>
      </c>
      <c r="J7" s="6">
        <f>((B7*$B$4)+(C7*$C$4)+(D7*$D$4)+(E7*$E$4)+(F7*$F$4)+(G7*$G$4)+(H7*$H$4))/I7</f>
        <v>7.22</v>
      </c>
      <c r="K7" s="59">
        <v>0</v>
      </c>
      <c r="L7" s="59">
        <v>0</v>
      </c>
      <c r="M7" s="59">
        <v>5</v>
      </c>
      <c r="N7" s="5">
        <f t="shared" ref="N7" si="0">SUM(K7:M7)+I7</f>
        <v>55</v>
      </c>
      <c r="O7" s="26"/>
    </row>
    <row r="8" spans="1:15" ht="14.45" customHeight="1">
      <c r="A8" s="65"/>
      <c r="B8" s="56"/>
      <c r="C8" s="56"/>
      <c r="D8" s="56"/>
      <c r="E8" s="56"/>
      <c r="F8" s="56"/>
      <c r="G8" s="56"/>
      <c r="H8" s="59"/>
      <c r="I8" s="60"/>
      <c r="J8" s="6"/>
      <c r="K8" s="59"/>
      <c r="L8" s="59"/>
      <c r="M8" s="59"/>
      <c r="N8" s="5"/>
      <c r="O8" s="60"/>
    </row>
    <row r="9" spans="1:15" ht="14.45" customHeight="1">
      <c r="A9" s="47" t="s">
        <v>31</v>
      </c>
      <c r="B9" s="53">
        <v>0</v>
      </c>
      <c r="C9" s="53">
        <v>15</v>
      </c>
      <c r="D9" s="53">
        <v>10</v>
      </c>
      <c r="E9" s="28">
        <v>14</v>
      </c>
      <c r="F9" s="53">
        <v>3</v>
      </c>
      <c r="G9" s="53">
        <v>4</v>
      </c>
      <c r="H9" s="59">
        <v>1</v>
      </c>
      <c r="I9" s="59">
        <f>SUM(B9:H9)</f>
        <v>47</v>
      </c>
      <c r="J9" s="6">
        <f>((B9*$B$4)+(C9*$C$4)+(D9*$D$4)+(E9*$E$4)+(F9*$F$4)+(G9*$G$4)+(H9*$H$4))/I9</f>
        <v>3.1702127659574466</v>
      </c>
      <c r="K9" s="59">
        <v>0</v>
      </c>
      <c r="L9" s="59">
        <v>1</v>
      </c>
      <c r="M9" s="59">
        <v>5</v>
      </c>
      <c r="N9" s="5">
        <f t="shared" ref="N9" si="1">SUM(K9:M9)+I9</f>
        <v>53</v>
      </c>
      <c r="O9" s="60"/>
    </row>
    <row r="10" spans="1:15" ht="14.45" customHeight="1">
      <c r="A10" s="65"/>
      <c r="B10" s="59"/>
      <c r="C10" s="59"/>
      <c r="D10" s="59"/>
      <c r="E10" s="59"/>
      <c r="F10" s="59"/>
      <c r="G10" s="59"/>
      <c r="H10" s="59"/>
      <c r="I10" s="59"/>
      <c r="J10" s="6"/>
      <c r="K10" s="59"/>
      <c r="L10" s="59"/>
      <c r="M10" s="59"/>
      <c r="N10" s="5"/>
      <c r="O10" s="60"/>
    </row>
    <row r="11" spans="1:15" s="60" customFormat="1">
      <c r="A11" s="65" t="s">
        <v>32</v>
      </c>
      <c r="B11" s="59">
        <v>1</v>
      </c>
      <c r="C11" s="59">
        <v>3</v>
      </c>
      <c r="D11" s="59">
        <v>3</v>
      </c>
      <c r="E11" s="59">
        <v>6</v>
      </c>
      <c r="F11" s="59">
        <v>10</v>
      </c>
      <c r="G11" s="59">
        <v>14</v>
      </c>
      <c r="H11" s="59">
        <v>8</v>
      </c>
      <c r="I11" s="59">
        <f>SUM(B11:H11)</f>
        <v>45</v>
      </c>
      <c r="J11" s="6">
        <f>((B11*$B$4)+(C11*$C$4)+(D11*$D$4)+(E11*$E$4)+(F11*$F$4)+(G11*$G$4)+(H11*$H$4))/I11</f>
        <v>7.4</v>
      </c>
      <c r="K11" s="59">
        <v>0</v>
      </c>
      <c r="L11" s="59">
        <v>5</v>
      </c>
      <c r="M11" s="59">
        <v>3</v>
      </c>
      <c r="N11" s="5">
        <f t="shared" ref="N11" si="2">SUM(K11:M11)+I11</f>
        <v>53</v>
      </c>
    </row>
    <row r="12" spans="1:15" s="60" customFormat="1">
      <c r="A12" s="65"/>
      <c r="B12" s="59"/>
      <c r="C12" s="59"/>
      <c r="D12" s="59"/>
      <c r="E12" s="59"/>
      <c r="F12" s="59"/>
      <c r="G12" s="59"/>
      <c r="H12" s="59"/>
      <c r="I12" s="59"/>
      <c r="J12" s="6"/>
      <c r="K12" s="59"/>
      <c r="L12" s="59"/>
      <c r="M12" s="59"/>
      <c r="N12" s="5"/>
    </row>
    <row r="13" spans="1:15">
      <c r="A13" s="65" t="s">
        <v>33</v>
      </c>
      <c r="B13" s="59">
        <v>0</v>
      </c>
      <c r="C13" s="59">
        <v>4</v>
      </c>
      <c r="D13" s="59">
        <v>5</v>
      </c>
      <c r="E13" s="59">
        <v>20</v>
      </c>
      <c r="F13" s="59">
        <v>13</v>
      </c>
      <c r="G13" s="59">
        <v>6</v>
      </c>
      <c r="H13" s="59">
        <v>2</v>
      </c>
      <c r="I13" s="59">
        <f>SUM(B13:H13)</f>
        <v>50</v>
      </c>
      <c r="J13" s="6">
        <f>((B13*$B$4)+(C13*$C$4)+(D13*$D$4)+(E13*$E$4)+(F13*$F$4)+(G13*$G$4)+(H13*$H$4))/I13</f>
        <v>5.3</v>
      </c>
      <c r="K13" s="59">
        <v>0</v>
      </c>
      <c r="L13" s="59">
        <v>9</v>
      </c>
      <c r="M13" s="59">
        <v>0</v>
      </c>
      <c r="N13" s="5">
        <f t="shared" ref="N13" si="3">SUM(K13:M13)+I13</f>
        <v>59</v>
      </c>
      <c r="O13" s="60"/>
    </row>
    <row r="14" spans="1:15">
      <c r="A14" s="65" t="s">
        <v>34</v>
      </c>
      <c r="B14" s="59"/>
      <c r="C14" s="59"/>
      <c r="D14" s="59"/>
      <c r="E14" s="59"/>
      <c r="F14" s="59"/>
      <c r="G14" s="59"/>
      <c r="H14" s="59"/>
      <c r="I14" s="59"/>
      <c r="J14" s="6"/>
      <c r="K14" s="59"/>
      <c r="L14" s="59"/>
      <c r="M14" s="59"/>
      <c r="N14" s="5"/>
      <c r="O14" s="60"/>
    </row>
    <row r="15" spans="1:15">
      <c r="A15" s="30"/>
      <c r="B15" s="55">
        <f t="shared" ref="B15:H15" si="4">SUM(B6:B14)</f>
        <v>5</v>
      </c>
      <c r="C15" s="55">
        <f t="shared" si="4"/>
        <v>22</v>
      </c>
      <c r="D15" s="55">
        <f t="shared" si="4"/>
        <v>19</v>
      </c>
      <c r="E15" s="55">
        <f t="shared" si="4"/>
        <v>46</v>
      </c>
      <c r="F15" s="55">
        <f t="shared" si="4"/>
        <v>45</v>
      </c>
      <c r="G15" s="55">
        <f t="shared" si="4"/>
        <v>37</v>
      </c>
      <c r="H15" s="55">
        <f t="shared" si="4"/>
        <v>18</v>
      </c>
      <c r="I15" s="55">
        <f>SUM(I7:I14)</f>
        <v>192</v>
      </c>
      <c r="J15" s="66">
        <f>((B15*$B$4)+(C15*$C$4)+(D15*$D$4)+(E15*$E$4)+(F15*$F$4)+(G15*$G$4)+(H15*$H$4))/I15</f>
        <v>5.770833333333333</v>
      </c>
      <c r="K15" s="55">
        <f>SUM(K6:K14)</f>
        <v>0</v>
      </c>
      <c r="L15" s="55">
        <f>SUM(L6:L14)</f>
        <v>15</v>
      </c>
      <c r="M15" s="55">
        <f>SUM(M6:M14)</f>
        <v>13</v>
      </c>
      <c r="N15" s="55">
        <f>SUM(N6:N14)</f>
        <v>220</v>
      </c>
      <c r="O15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3"/>
  <sheetViews>
    <sheetView zoomScaleNormal="100" workbookViewId="0">
      <selection activeCell="A41" sqref="A41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9" ht="23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  <c r="P1" s="60"/>
      <c r="Q1" s="60"/>
      <c r="R1" s="60"/>
      <c r="S1" s="60"/>
    </row>
    <row r="2" spans="1:19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60"/>
      <c r="Q2" s="60"/>
      <c r="R2" s="60"/>
      <c r="S2" s="60"/>
    </row>
    <row r="3" spans="1:19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s="9" customFormat="1" ht="15" customHeight="1">
      <c r="A7" s="65" t="s">
        <v>36</v>
      </c>
      <c r="B7" s="59">
        <v>37</v>
      </c>
      <c r="C7" s="59">
        <v>6</v>
      </c>
      <c r="D7" s="59">
        <f>SUM(B7:C7)</f>
        <v>43</v>
      </c>
      <c r="E7" s="4">
        <f>B7/D7</f>
        <v>0.86046511627906974</v>
      </c>
      <c r="F7" s="59">
        <v>0</v>
      </c>
      <c r="G7" s="59">
        <v>1</v>
      </c>
      <c r="H7" s="5">
        <v>3</v>
      </c>
      <c r="I7" s="25">
        <f>SUM(F7:H7)+D7</f>
        <v>47</v>
      </c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s="9" customFormat="1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>
      <c r="A9" s="30"/>
      <c r="B9" s="55">
        <f>SUM(B7:B8)</f>
        <v>37</v>
      </c>
      <c r="C9" s="55">
        <f>SUM(C7:C8)</f>
        <v>6</v>
      </c>
      <c r="D9" s="55">
        <f>SUM(D7:D8)</f>
        <v>43</v>
      </c>
      <c r="E9" s="7">
        <f t="shared" ref="E9" si="0">B9/D9</f>
        <v>0.86046511627906974</v>
      </c>
      <c r="F9" s="55">
        <f>SUM(F7:F8)</f>
        <v>0</v>
      </c>
      <c r="G9" s="55">
        <f>SUM(G7:G8)</f>
        <v>1</v>
      </c>
      <c r="H9" s="55">
        <f>SUM(H7:H8)</f>
        <v>3</v>
      </c>
      <c r="I9" s="48">
        <f>SUM(I7:I8)</f>
        <v>47</v>
      </c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  <c r="P10" s="60"/>
      <c r="Q10" s="60"/>
      <c r="R10" s="60"/>
      <c r="S10" s="60"/>
    </row>
    <row r="11" spans="1:19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  <c r="P11" s="60"/>
      <c r="Q11" s="60"/>
      <c r="R11" s="60"/>
      <c r="S11" s="60"/>
    </row>
    <row r="12" spans="1:19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  <c r="P12" s="60"/>
      <c r="Q12" s="60"/>
      <c r="R12" s="60"/>
      <c r="S12" s="60"/>
    </row>
    <row r="13" spans="1:19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  <c r="P13" s="60"/>
      <c r="Q13" s="60"/>
      <c r="R13" s="60"/>
      <c r="S13" s="60"/>
    </row>
    <row r="14" spans="1:19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  <c r="P14" s="60"/>
      <c r="Q14" s="60"/>
      <c r="R14" s="60"/>
      <c r="S14" s="60"/>
    </row>
    <row r="15" spans="1:19">
      <c r="A15" s="65" t="s">
        <v>37</v>
      </c>
      <c r="B15" s="59">
        <v>0</v>
      </c>
      <c r="C15" s="59">
        <v>0</v>
      </c>
      <c r="D15" s="59">
        <v>0</v>
      </c>
      <c r="E15" s="59">
        <v>5</v>
      </c>
      <c r="F15" s="59">
        <v>18</v>
      </c>
      <c r="G15" s="59">
        <v>21</v>
      </c>
      <c r="H15" s="59">
        <v>2</v>
      </c>
      <c r="I15" s="59">
        <f>SUM(B15:H15)</f>
        <v>46</v>
      </c>
      <c r="J15" s="6">
        <f>((B15*$B$12)+(C15*$C$12)+(D15*$D$12)+(E15*$E$12)+(F15*$F$12)+(G15*$G$12)+(H15*$H$12))/I15</f>
        <v>8.2608695652173907</v>
      </c>
      <c r="K15" s="59">
        <v>0</v>
      </c>
      <c r="L15" s="59">
        <v>0</v>
      </c>
      <c r="M15" s="59">
        <v>1</v>
      </c>
      <c r="N15" s="5">
        <f t="shared" ref="N15" si="1">SUM(K15:M15)+I15</f>
        <v>47</v>
      </c>
      <c r="O15" s="60"/>
      <c r="P15" s="60"/>
      <c r="Q15" s="60"/>
      <c r="R15" s="60"/>
      <c r="S15" s="60"/>
    </row>
    <row r="16" spans="1:19" ht="14.45" customHeight="1">
      <c r="A16" s="65"/>
      <c r="B16" s="59"/>
      <c r="C16" s="59"/>
      <c r="D16" s="59"/>
      <c r="E16" s="59"/>
      <c r="F16" s="59"/>
      <c r="G16" s="59"/>
      <c r="H16" s="59"/>
      <c r="I16" s="60"/>
      <c r="J16" s="6"/>
      <c r="K16" s="59"/>
      <c r="L16" s="59"/>
      <c r="M16" s="59"/>
      <c r="N16" s="5"/>
      <c r="O16" s="60"/>
      <c r="P16" s="60"/>
      <c r="Q16" s="60"/>
      <c r="R16" s="60"/>
      <c r="S16" s="60"/>
    </row>
    <row r="17" spans="1:19" ht="14.45" customHeight="1">
      <c r="A17" s="65" t="s">
        <v>38</v>
      </c>
      <c r="B17" s="59">
        <v>2</v>
      </c>
      <c r="C17" s="59">
        <v>5</v>
      </c>
      <c r="D17" s="59">
        <v>8</v>
      </c>
      <c r="E17" s="59">
        <v>10</v>
      </c>
      <c r="F17" s="59">
        <v>7</v>
      </c>
      <c r="G17" s="59">
        <v>7</v>
      </c>
      <c r="H17" s="59">
        <v>6</v>
      </c>
      <c r="I17" s="59">
        <f>SUM(B17:H17)</f>
        <v>45</v>
      </c>
      <c r="J17" s="6">
        <f>((B17*$B$12)+(C17*$C$12)+(D17*$D$12)+(E17*$E$12)+(F17*$F$12)+(G17*$G$12)+(H17*$H$12))/I17</f>
        <v>5.3555555555555552</v>
      </c>
      <c r="K17" s="59">
        <v>0</v>
      </c>
      <c r="L17" s="59">
        <v>1</v>
      </c>
      <c r="M17" s="59">
        <v>0</v>
      </c>
      <c r="N17" s="5">
        <f t="shared" ref="N17" si="2">SUM(K17:M17)+I17</f>
        <v>46</v>
      </c>
      <c r="O17" s="60"/>
      <c r="P17" s="60"/>
      <c r="Q17" s="60"/>
      <c r="R17" s="60"/>
      <c r="S17" s="60"/>
    </row>
    <row r="18" spans="1:19" s="60" customFormat="1" ht="14.45" customHeight="1">
      <c r="A18" s="65"/>
      <c r="B18" s="59"/>
      <c r="C18" s="59"/>
      <c r="D18" s="59"/>
      <c r="E18" s="59"/>
      <c r="F18" s="59"/>
      <c r="G18" s="59"/>
      <c r="H18" s="59"/>
      <c r="I18" s="59"/>
      <c r="J18" s="6"/>
      <c r="K18" s="59"/>
      <c r="L18" s="59"/>
      <c r="M18" s="59"/>
      <c r="N18" s="5"/>
    </row>
    <row r="19" spans="1:19" s="60" customFormat="1" ht="14.45" customHeight="1">
      <c r="A19" s="65" t="s">
        <v>39</v>
      </c>
      <c r="B19" s="59">
        <v>0</v>
      </c>
      <c r="C19" s="59">
        <v>3</v>
      </c>
      <c r="D19" s="59">
        <v>0</v>
      </c>
      <c r="E19" s="59">
        <v>0</v>
      </c>
      <c r="F19" s="59">
        <v>17</v>
      </c>
      <c r="G19" s="59">
        <v>17</v>
      </c>
      <c r="H19" s="59">
        <v>4</v>
      </c>
      <c r="I19" s="59">
        <f>SUM(B19:H19)</f>
        <v>41</v>
      </c>
      <c r="J19" s="6">
        <f>((B19*$B$12)+(C19*$C$12)+(D19*$D$12)+(E19*$E$12)+(F19*$F$12)+(G19*$G$12)+(H19*$H$12))/I19</f>
        <v>8.2195121951219505</v>
      </c>
      <c r="K19" s="59">
        <v>0</v>
      </c>
      <c r="L19" s="59">
        <v>0</v>
      </c>
      <c r="M19" s="59">
        <v>6</v>
      </c>
      <c r="N19" s="5">
        <f t="shared" ref="N19" si="3">SUM(K19:M19)+I19</f>
        <v>47</v>
      </c>
    </row>
    <row r="20" spans="1:19" ht="14.45" customHeight="1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  <c r="O20" s="60"/>
      <c r="P20" s="60"/>
      <c r="Q20" s="60"/>
      <c r="R20" s="60"/>
      <c r="S20" s="60"/>
    </row>
    <row r="21" spans="1:19">
      <c r="A21" s="30"/>
      <c r="B21" s="55">
        <f t="shared" ref="B21:H21" si="4">SUM(B14:B20)</f>
        <v>2</v>
      </c>
      <c r="C21" s="55">
        <f t="shared" si="4"/>
        <v>8</v>
      </c>
      <c r="D21" s="55">
        <f t="shared" si="4"/>
        <v>8</v>
      </c>
      <c r="E21" s="55">
        <f t="shared" si="4"/>
        <v>15</v>
      </c>
      <c r="F21" s="55">
        <f t="shared" si="4"/>
        <v>42</v>
      </c>
      <c r="G21" s="55">
        <f t="shared" si="4"/>
        <v>45</v>
      </c>
      <c r="H21" s="55">
        <f t="shared" si="4"/>
        <v>12</v>
      </c>
      <c r="I21" s="55">
        <f>SUM(I15:I20)</f>
        <v>132</v>
      </c>
      <c r="J21" s="66">
        <f>((B21*$B$12)+(C21*$C$12)+(D21*$D$12)+(E21*$E$12)+(F21*$F$12)+(G21*$G$12)+(H21*$H$12))/I21</f>
        <v>7.2575757575757578</v>
      </c>
      <c r="K21" s="55">
        <f>SUM(K14:K20)</f>
        <v>0</v>
      </c>
      <c r="L21" s="55">
        <f>SUM(L14:L20)</f>
        <v>1</v>
      </c>
      <c r="M21" s="55">
        <f>SUM(M14:M20)</f>
        <v>7</v>
      </c>
      <c r="N21" s="55">
        <f>SUM(N14:N20)</f>
        <v>140</v>
      </c>
      <c r="O21" s="60"/>
      <c r="P21" s="60"/>
      <c r="Q21" s="60"/>
      <c r="R21" s="60"/>
      <c r="S21" s="60"/>
    </row>
    <row r="22" spans="1:19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25"/>
  <sheetViews>
    <sheetView zoomScaleNormal="100" workbookViewId="0">
      <selection activeCell="A41" sqref="A41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4.4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 ht="14.45" customHeight="1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 ht="14.45" customHeight="1">
      <c r="A7" s="65" t="s">
        <v>41</v>
      </c>
      <c r="B7" s="59">
        <v>18</v>
      </c>
      <c r="C7" s="59">
        <v>12</v>
      </c>
      <c r="D7" s="59">
        <f t="shared" ref="D7" si="0">SUM(B7:C7)</f>
        <v>30</v>
      </c>
      <c r="E7" s="4">
        <f>B7/D7</f>
        <v>0.6</v>
      </c>
      <c r="F7" s="59">
        <v>0</v>
      </c>
      <c r="G7" s="59">
        <v>0</v>
      </c>
      <c r="H7" s="5">
        <v>2</v>
      </c>
      <c r="I7" s="25">
        <f>SUM(F7:H7)+D7</f>
        <v>32</v>
      </c>
      <c r="J7" s="60"/>
      <c r="K7" s="60"/>
      <c r="L7" s="60"/>
      <c r="M7" s="60"/>
      <c r="N7" s="60"/>
      <c r="O7" s="60"/>
    </row>
    <row r="8" spans="1:15" ht="14.45" customHeight="1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>
      <c r="A9" s="30"/>
      <c r="B9" s="55">
        <f>SUM(B7:B8)</f>
        <v>18</v>
      </c>
      <c r="C9" s="55">
        <f>SUM(C7:C8)</f>
        <v>12</v>
      </c>
      <c r="D9" s="55">
        <f>SUM(D7:D8)</f>
        <v>30</v>
      </c>
      <c r="E9" s="7">
        <f t="shared" ref="E9" si="1">B9/D9</f>
        <v>0.6</v>
      </c>
      <c r="F9" s="55">
        <f>SUM(F7:F8)</f>
        <v>0</v>
      </c>
      <c r="G9" s="55">
        <f>SUM(G7:G8)</f>
        <v>0</v>
      </c>
      <c r="H9" s="55">
        <f>SUM(H7:H8)</f>
        <v>2</v>
      </c>
      <c r="I9" s="48">
        <f>SUM(I7:I8)</f>
        <v>32</v>
      </c>
      <c r="J9" s="60"/>
      <c r="K9" s="60"/>
      <c r="L9" s="60"/>
      <c r="M9" s="60"/>
      <c r="N9" s="60"/>
      <c r="O9" s="60"/>
    </row>
    <row r="10" spans="1:15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65" t="s">
        <v>42</v>
      </c>
      <c r="B15" s="59">
        <v>0</v>
      </c>
      <c r="C15" s="59">
        <v>0</v>
      </c>
      <c r="D15" s="59">
        <v>0</v>
      </c>
      <c r="E15" s="59">
        <v>4</v>
      </c>
      <c r="F15" s="59">
        <v>8</v>
      </c>
      <c r="G15" s="59">
        <v>17</v>
      </c>
      <c r="H15" s="59">
        <v>3</v>
      </c>
      <c r="I15" s="59">
        <f>SUM(B15:H15)</f>
        <v>32</v>
      </c>
      <c r="J15" s="6">
        <f>((B15*$B$12)+(C15*$C$12)+(D15*$D$12)+(E15*$E$12)+(F15*$F$12)+(G15*$G$12)+(H15*$H$12))/I15</f>
        <v>8.6875</v>
      </c>
      <c r="K15" s="59">
        <v>0</v>
      </c>
      <c r="L15" s="59">
        <v>0</v>
      </c>
      <c r="M15" s="59">
        <v>0</v>
      </c>
      <c r="N15" s="5">
        <f t="shared" ref="N15" si="2">SUM(K15:M15)+I15</f>
        <v>32</v>
      </c>
      <c r="O15" s="60"/>
    </row>
    <row r="16" spans="1:15" ht="14.45" customHeight="1">
      <c r="A16" s="65"/>
      <c r="B16" s="59"/>
      <c r="C16" s="59"/>
      <c r="D16" s="59"/>
      <c r="E16" s="59"/>
      <c r="F16" s="59"/>
      <c r="G16" s="59"/>
      <c r="H16" s="59"/>
      <c r="I16" s="60"/>
      <c r="J16" s="6"/>
      <c r="K16" s="59"/>
      <c r="L16" s="59"/>
      <c r="M16" s="59"/>
      <c r="N16" s="5"/>
      <c r="O16" s="60"/>
    </row>
    <row r="17" spans="1:15" ht="14.45" customHeight="1">
      <c r="A17" s="65" t="s">
        <v>43</v>
      </c>
      <c r="B17" s="59">
        <v>0</v>
      </c>
      <c r="C17" s="59">
        <v>8</v>
      </c>
      <c r="D17" s="59">
        <v>7</v>
      </c>
      <c r="E17" s="59">
        <v>12</v>
      </c>
      <c r="F17" s="59">
        <v>3</v>
      </c>
      <c r="G17" s="59">
        <v>1</v>
      </c>
      <c r="H17" s="59">
        <v>1</v>
      </c>
      <c r="I17" s="59">
        <f>SUM(B17:H17)</f>
        <v>32</v>
      </c>
      <c r="J17" s="6">
        <f>((B17*$B$12)+(C17*$C$12)+(D17*$D$12)+(E17*$E$12)+(F17*$F$12)+(G17*$G$12)+(H17*$H$12))/I17</f>
        <v>3.28125</v>
      </c>
      <c r="K17" s="59">
        <v>0</v>
      </c>
      <c r="L17" s="59">
        <v>0</v>
      </c>
      <c r="M17" s="59">
        <v>1</v>
      </c>
      <c r="N17" s="5">
        <f t="shared" ref="N17" si="3">SUM(K17:M17)+I17</f>
        <v>33</v>
      </c>
      <c r="O17" s="60"/>
    </row>
    <row r="18" spans="1:15" s="60" customFormat="1">
      <c r="A18" s="65"/>
      <c r="B18" s="59"/>
      <c r="C18" s="59"/>
      <c r="D18" s="59"/>
      <c r="E18" s="59"/>
      <c r="F18" s="59"/>
      <c r="G18" s="59"/>
      <c r="H18" s="59"/>
      <c r="I18" s="59"/>
      <c r="J18" s="6"/>
      <c r="K18" s="59"/>
      <c r="L18" s="59"/>
      <c r="M18" s="59"/>
      <c r="N18" s="5"/>
    </row>
    <row r="19" spans="1:15" s="60" customFormat="1">
      <c r="A19" s="65" t="s">
        <v>44</v>
      </c>
      <c r="B19" s="59">
        <v>0</v>
      </c>
      <c r="C19" s="59">
        <v>3</v>
      </c>
      <c r="D19" s="59">
        <v>6</v>
      </c>
      <c r="E19" s="59">
        <v>4</v>
      </c>
      <c r="F19" s="59">
        <v>6</v>
      </c>
      <c r="G19" s="59">
        <v>6</v>
      </c>
      <c r="H19" s="59">
        <v>5</v>
      </c>
      <c r="I19" s="59">
        <f>SUM(B19:H19)</f>
        <v>30</v>
      </c>
      <c r="J19" s="6">
        <f>((B19*$B$12)+(C19*$C$12)+(D19*$D$12)+(E19*$E$12)+(F19*$F$12)+(G19*$G$12)+(H19*$H$12))/I19</f>
        <v>6.333333333333333</v>
      </c>
      <c r="K19" s="59">
        <v>0</v>
      </c>
      <c r="L19" s="59">
        <v>1</v>
      </c>
      <c r="M19" s="59">
        <v>1</v>
      </c>
      <c r="N19" s="5">
        <f t="shared" ref="N19" si="4">SUM(K19:M19)+I19</f>
        <v>32</v>
      </c>
    </row>
    <row r="20" spans="1:15" s="60" customFormat="1">
      <c r="A20" s="65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</row>
    <row r="21" spans="1:15" s="60" customFormat="1">
      <c r="A21" s="65" t="s">
        <v>45</v>
      </c>
      <c r="B21" s="53">
        <v>0</v>
      </c>
      <c r="C21" s="53">
        <v>1</v>
      </c>
      <c r="D21" s="53">
        <v>1</v>
      </c>
      <c r="E21" s="46">
        <v>0</v>
      </c>
      <c r="F21" s="53">
        <v>0</v>
      </c>
      <c r="G21" s="53">
        <v>0</v>
      </c>
      <c r="H21" s="53">
        <v>0</v>
      </c>
      <c r="I21" s="56">
        <f>SUM(B21:H21)</f>
        <v>2</v>
      </c>
      <c r="J21" s="6">
        <f>((B21*$B$12)+(C21*$C$12)+(D21*$D$12)+(E21*$E$12)+(F21*$F$12)+(G21*$G$12)+(H21*$H$12))/I21</f>
        <v>1</v>
      </c>
      <c r="K21" s="56">
        <v>0</v>
      </c>
      <c r="L21" s="56">
        <v>0</v>
      </c>
      <c r="M21" s="56">
        <v>0</v>
      </c>
      <c r="N21" s="52">
        <f>SUM(K21:M21)+I21</f>
        <v>2</v>
      </c>
    </row>
    <row r="22" spans="1:15" s="60" customFormat="1">
      <c r="A22" s="65"/>
      <c r="B22" s="59"/>
      <c r="C22" s="59"/>
      <c r="D22" s="59"/>
      <c r="E22" s="59"/>
      <c r="F22" s="59"/>
      <c r="G22" s="59"/>
      <c r="H22" s="59"/>
      <c r="I22" s="59"/>
      <c r="J22" s="6"/>
      <c r="K22" s="59"/>
      <c r="L22" s="59"/>
      <c r="M22" s="59"/>
      <c r="N22" s="5"/>
    </row>
    <row r="23" spans="1:15">
      <c r="A23" s="30"/>
      <c r="B23" s="55">
        <f t="shared" ref="B23:H23" si="5">SUM(B14:B22)</f>
        <v>0</v>
      </c>
      <c r="C23" s="55">
        <f t="shared" si="5"/>
        <v>12</v>
      </c>
      <c r="D23" s="55">
        <f t="shared" si="5"/>
        <v>14</v>
      </c>
      <c r="E23" s="55">
        <f t="shared" si="5"/>
        <v>20</v>
      </c>
      <c r="F23" s="55">
        <f t="shared" si="5"/>
        <v>17</v>
      </c>
      <c r="G23" s="55">
        <f t="shared" si="5"/>
        <v>24</v>
      </c>
      <c r="H23" s="55">
        <f t="shared" si="5"/>
        <v>9</v>
      </c>
      <c r="I23" s="55">
        <f>SUM(I15:I22)</f>
        <v>96</v>
      </c>
      <c r="J23" s="66">
        <f>((B23*$B$12)+(C23*$C$12)+(D23*$D$12)+(E23*$E$12)+(F23*$F$12)+(G23*$G$12)+(H23*$H$12))/I23</f>
        <v>5.989583333333333</v>
      </c>
      <c r="K23" s="55">
        <f>SUM(K14:K22)</f>
        <v>0</v>
      </c>
      <c r="L23" s="55">
        <f>SUM(L14:L22)</f>
        <v>1</v>
      </c>
      <c r="M23" s="55">
        <f>SUM(M14:M22)</f>
        <v>2</v>
      </c>
      <c r="N23" s="55">
        <f>SUM(N14:N22)</f>
        <v>99</v>
      </c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O26"/>
  <sheetViews>
    <sheetView zoomScaleNormal="100" workbookViewId="0">
      <selection activeCell="I15" sqref="I15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>
      <c r="A7" s="65" t="s">
        <v>41</v>
      </c>
      <c r="B7" s="59">
        <v>45</v>
      </c>
      <c r="C7" s="59">
        <v>11</v>
      </c>
      <c r="D7" s="59">
        <f t="shared" ref="D7" si="0">SUM(B7:C7)</f>
        <v>56</v>
      </c>
      <c r="E7" s="4">
        <f>B7/D7</f>
        <v>0.8035714285714286</v>
      </c>
      <c r="F7" s="59">
        <v>0</v>
      </c>
      <c r="G7" s="59">
        <v>0</v>
      </c>
      <c r="H7" s="5">
        <v>2</v>
      </c>
      <c r="I7" s="25">
        <f>SUM(F7:H7)+D7</f>
        <v>58</v>
      </c>
      <c r="J7" s="60"/>
      <c r="K7" s="60"/>
      <c r="L7" s="60"/>
      <c r="M7" s="60"/>
      <c r="N7" s="60"/>
      <c r="O7" s="60"/>
    </row>
    <row r="8" spans="1:15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>
      <c r="A9" s="30"/>
      <c r="B9" s="55">
        <f>SUM(B7:B8)</f>
        <v>45</v>
      </c>
      <c r="C9" s="55">
        <f>SUM(C7:C8)</f>
        <v>11</v>
      </c>
      <c r="D9" s="55">
        <f>SUM(D7:D8)</f>
        <v>56</v>
      </c>
      <c r="E9" s="7">
        <f t="shared" ref="E9" si="1">B9/D9</f>
        <v>0.8035714285714286</v>
      </c>
      <c r="F9" s="55">
        <f>SUM(F7:F8)</f>
        <v>0</v>
      </c>
      <c r="G9" s="55">
        <f>SUM(G7:G8)</f>
        <v>0</v>
      </c>
      <c r="H9" s="55">
        <f>SUM(H7:H8)</f>
        <v>2</v>
      </c>
      <c r="I9" s="48">
        <f>SUM(I7:I8)</f>
        <v>58</v>
      </c>
      <c r="J9" s="60"/>
      <c r="K9" s="60"/>
      <c r="L9" s="60"/>
      <c r="M9" s="60"/>
      <c r="N9" s="60"/>
      <c r="O9" s="60"/>
    </row>
    <row r="10" spans="1:15" ht="1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7"/>
      <c r="O10" s="60"/>
    </row>
    <row r="11" spans="1:15" ht="1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92" t="s">
        <v>7</v>
      </c>
      <c r="O11" s="60"/>
    </row>
    <row r="12" spans="1:15">
      <c r="A12" s="30" t="s">
        <v>8</v>
      </c>
      <c r="B12" s="1">
        <v>-3</v>
      </c>
      <c r="C12" s="1">
        <v>0</v>
      </c>
      <c r="D12" s="1">
        <v>2</v>
      </c>
      <c r="E12" s="1">
        <v>4</v>
      </c>
      <c r="F12" s="1">
        <v>7</v>
      </c>
      <c r="G12" s="1">
        <v>10</v>
      </c>
      <c r="H12" s="1">
        <v>12</v>
      </c>
      <c r="I12" s="1" t="s">
        <v>11</v>
      </c>
      <c r="J12" s="1" t="s">
        <v>17</v>
      </c>
      <c r="K12" s="8" t="s">
        <v>13</v>
      </c>
      <c r="L12" s="8" t="s">
        <v>14</v>
      </c>
      <c r="M12" s="8" t="s">
        <v>15</v>
      </c>
      <c r="N12" s="92"/>
      <c r="O12" s="60"/>
    </row>
    <row r="13" spans="1:1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2"/>
      <c r="M13" s="12"/>
      <c r="N13" s="3"/>
      <c r="O13" s="60"/>
    </row>
    <row r="14" spans="1:15">
      <c r="A14" s="65"/>
      <c r="B14" s="59"/>
      <c r="C14" s="59"/>
      <c r="D14" s="59"/>
      <c r="E14" s="59"/>
      <c r="F14" s="59"/>
      <c r="G14" s="59"/>
      <c r="H14" s="59"/>
      <c r="I14" s="60"/>
      <c r="J14" s="11"/>
      <c r="K14" s="59"/>
      <c r="L14" s="59"/>
      <c r="M14" s="59"/>
      <c r="N14" s="5"/>
      <c r="O14" s="60"/>
    </row>
    <row r="15" spans="1:15">
      <c r="A15" s="65" t="s">
        <v>47</v>
      </c>
      <c r="B15" s="59">
        <v>2</v>
      </c>
      <c r="C15" s="59">
        <v>1</v>
      </c>
      <c r="D15" s="59">
        <v>2</v>
      </c>
      <c r="E15" s="59">
        <v>11</v>
      </c>
      <c r="F15" s="59">
        <v>19</v>
      </c>
      <c r="G15" s="59">
        <v>8</v>
      </c>
      <c r="H15" s="59">
        <v>11</v>
      </c>
      <c r="I15" s="59">
        <f>SUM(B15:H15)</f>
        <v>54</v>
      </c>
      <c r="J15" s="6">
        <f>((B15*$B$12)+(C15*$C$12)+(D15*$D$12)+(E15*$E$12)+(F15*$F$12)+(G15*$G$12)+(H15*$H$12))/I15</f>
        <v>7.166666666666667</v>
      </c>
      <c r="K15" s="59">
        <v>0</v>
      </c>
      <c r="L15" s="59">
        <v>0</v>
      </c>
      <c r="M15" s="59">
        <v>0</v>
      </c>
      <c r="N15" s="5">
        <f t="shared" ref="N15" si="2">SUM(K15:M15)+I15</f>
        <v>54</v>
      </c>
      <c r="O15" s="60"/>
    </row>
    <row r="16" spans="1:15" ht="14.45" customHeight="1">
      <c r="A16" s="65"/>
      <c r="B16" s="56"/>
      <c r="C16" s="56"/>
      <c r="D16" s="56"/>
      <c r="E16" s="56"/>
      <c r="F16" s="56"/>
      <c r="G16" s="56"/>
      <c r="H16" s="56"/>
      <c r="I16" s="60"/>
      <c r="J16" s="6"/>
      <c r="K16" s="59"/>
      <c r="L16" s="59"/>
      <c r="M16" s="59"/>
      <c r="N16" s="5"/>
      <c r="O16" s="60"/>
    </row>
    <row r="17" spans="1:15" ht="14.45" customHeight="1">
      <c r="A17" s="65" t="s">
        <v>43</v>
      </c>
      <c r="B17" s="56">
        <v>1</v>
      </c>
      <c r="C17" s="56">
        <v>3</v>
      </c>
      <c r="D17" s="56">
        <v>8</v>
      </c>
      <c r="E17" s="56">
        <v>26</v>
      </c>
      <c r="F17" s="56">
        <v>12</v>
      </c>
      <c r="G17" s="56">
        <v>2</v>
      </c>
      <c r="H17" s="56">
        <v>1</v>
      </c>
      <c r="I17" s="59">
        <f>SUM(B17:H17)</f>
        <v>53</v>
      </c>
      <c r="J17" s="6">
        <f>((B17*$B$12)+(C17*$C$12)+(D17*$D$12)+(E17*$E$12)+(F17*$F$12)+(G17*$G$12)+(H17*$H$12))/I17</f>
        <v>4.3962264150943398</v>
      </c>
      <c r="K17" s="59">
        <v>0</v>
      </c>
      <c r="L17" s="59">
        <v>0</v>
      </c>
      <c r="M17" s="59">
        <v>2</v>
      </c>
      <c r="N17" s="5">
        <f t="shared" ref="N17" si="3">SUM(K17:M17)+I17</f>
        <v>55</v>
      </c>
      <c r="O17" s="60"/>
    </row>
    <row r="18" spans="1:15">
      <c r="A18" s="65"/>
      <c r="B18" s="56"/>
      <c r="C18" s="56"/>
      <c r="D18" s="56"/>
      <c r="E18" s="56"/>
      <c r="F18" s="56"/>
      <c r="G18" s="56"/>
      <c r="H18" s="56"/>
      <c r="I18" s="59"/>
      <c r="J18" s="6"/>
      <c r="K18" s="59"/>
      <c r="L18" s="59"/>
      <c r="M18" s="59"/>
      <c r="N18" s="5"/>
      <c r="O18" s="60"/>
    </row>
    <row r="19" spans="1:15">
      <c r="A19" s="65" t="s">
        <v>23</v>
      </c>
      <c r="B19" s="56">
        <v>2</v>
      </c>
      <c r="C19" s="56">
        <v>3</v>
      </c>
      <c r="D19" s="56">
        <v>4</v>
      </c>
      <c r="E19" s="56">
        <v>7</v>
      </c>
      <c r="F19" s="56">
        <v>18</v>
      </c>
      <c r="G19" s="56">
        <v>10</v>
      </c>
      <c r="H19" s="56">
        <v>6</v>
      </c>
      <c r="I19" s="59">
        <f>SUM(B19:H19)</f>
        <v>50</v>
      </c>
      <c r="J19" s="6">
        <f>((B19*$B$12)+(C19*$C$12)+(D19*$D$12)+(E19*$E$12)+(F19*$F$12)+(G19*$G$12)+(H19*$H$12))/I19</f>
        <v>6.56</v>
      </c>
      <c r="K19" s="59">
        <v>1</v>
      </c>
      <c r="L19" s="59">
        <v>0</v>
      </c>
      <c r="M19" s="59">
        <v>3</v>
      </c>
      <c r="N19" s="5">
        <f t="shared" ref="N19" si="4">SUM(K19:M19)+I19</f>
        <v>54</v>
      </c>
      <c r="O19" s="60"/>
    </row>
    <row r="20" spans="1:15" s="60" customFormat="1">
      <c r="A20" s="65"/>
      <c r="B20" s="56"/>
      <c r="C20" s="56"/>
      <c r="D20" s="56"/>
      <c r="E20" s="56"/>
      <c r="F20" s="56"/>
      <c r="G20" s="56"/>
      <c r="H20" s="56"/>
      <c r="I20" s="59"/>
      <c r="J20" s="6"/>
      <c r="K20" s="59"/>
      <c r="L20" s="59"/>
      <c r="M20" s="59"/>
      <c r="N20" s="5"/>
    </row>
    <row r="21" spans="1:15" s="60" customFormat="1">
      <c r="A21" s="65" t="s">
        <v>45</v>
      </c>
      <c r="B21" s="53">
        <v>0</v>
      </c>
      <c r="C21" s="53">
        <v>0</v>
      </c>
      <c r="D21" s="53">
        <v>0</v>
      </c>
      <c r="E21" s="46">
        <v>2</v>
      </c>
      <c r="F21" s="53">
        <v>0</v>
      </c>
      <c r="G21" s="53">
        <v>0</v>
      </c>
      <c r="H21" s="53">
        <v>0</v>
      </c>
      <c r="I21" s="56">
        <f>SUM(B21:H21)</f>
        <v>2</v>
      </c>
      <c r="J21" s="6">
        <f>((B21*$B$12)+(C21*$C$12)+(D21*$D$12)+(E21*$E$12)+(F21*$F$12)+(G21*$G$12)+(H21*$H$12))/I21</f>
        <v>4</v>
      </c>
      <c r="K21" s="56">
        <v>0</v>
      </c>
      <c r="L21" s="56">
        <v>0</v>
      </c>
      <c r="M21" s="56">
        <v>0</v>
      </c>
      <c r="N21" s="52">
        <f>SUM(K21:M21)+I21</f>
        <v>2</v>
      </c>
    </row>
    <row r="22" spans="1:15">
      <c r="A22" s="65"/>
      <c r="B22" s="56"/>
      <c r="C22" s="56"/>
      <c r="D22" s="56"/>
      <c r="E22" s="56"/>
      <c r="F22" s="56"/>
      <c r="G22" s="56"/>
      <c r="H22" s="56"/>
      <c r="I22" s="59"/>
      <c r="J22" s="6"/>
      <c r="K22" s="59"/>
      <c r="L22" s="59"/>
      <c r="M22" s="59"/>
      <c r="N22" s="5"/>
      <c r="O22" s="60"/>
    </row>
    <row r="23" spans="1:15">
      <c r="A23" s="30"/>
      <c r="B23" s="55">
        <f>SUM(B14:B22)</f>
        <v>5</v>
      </c>
      <c r="C23" s="55">
        <f>SUM(C14:C22)</f>
        <v>7</v>
      </c>
      <c r="D23" s="55">
        <f>SUM(D14:D22)</f>
        <v>14</v>
      </c>
      <c r="E23" s="55">
        <f>SUM(E14:E22)</f>
        <v>46</v>
      </c>
      <c r="F23" s="55">
        <f>SUM(F14:F22)</f>
        <v>49</v>
      </c>
      <c r="G23" s="55">
        <f>SUM(G14:G22)</f>
        <v>20</v>
      </c>
      <c r="H23" s="55">
        <f>SUM(H14:H22)</f>
        <v>18</v>
      </c>
      <c r="I23" s="55">
        <f>SUM(I15:I22)</f>
        <v>159</v>
      </c>
      <c r="J23" s="66">
        <f>((B23*$B$12)+(C23*$C$12)+(D23*$D$12)+(E23*$E$12)+(F23*$F$12)+(G23*$G$12)+(H23*$H$12))/I23</f>
        <v>6.0125786163522017</v>
      </c>
      <c r="K23" s="55">
        <f>SUM(K14:K22)</f>
        <v>1</v>
      </c>
      <c r="L23" s="55">
        <f>SUM(L14:L22)</f>
        <v>0</v>
      </c>
      <c r="M23" s="55">
        <f>SUM(M14:M22)</f>
        <v>5</v>
      </c>
      <c r="N23" s="55">
        <f>SUM(N14:N22)</f>
        <v>165</v>
      </c>
      <c r="O23" s="60"/>
    </row>
    <row r="24" spans="1:1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O23"/>
  <sheetViews>
    <sheetView zoomScaleNormal="100" workbookViewId="0">
      <selection activeCell="N22" sqref="N22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8"/>
    </row>
    <row r="2" spans="1:15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4.45" customHeight="1">
      <c r="A3" s="61"/>
      <c r="B3" s="60"/>
      <c r="C3" s="60"/>
      <c r="D3" s="60"/>
      <c r="E3" s="60"/>
      <c r="F3" s="60"/>
      <c r="G3" s="60"/>
      <c r="H3" s="17"/>
      <c r="I3" s="92" t="s">
        <v>7</v>
      </c>
      <c r="J3" s="60"/>
      <c r="K3" s="60"/>
      <c r="L3" s="60"/>
      <c r="M3" s="60"/>
      <c r="N3" s="60"/>
      <c r="O3" s="60"/>
    </row>
    <row r="4" spans="1:15">
      <c r="A4" s="30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8" t="s">
        <v>14</v>
      </c>
      <c r="H4" s="24" t="s">
        <v>15</v>
      </c>
      <c r="I4" s="92"/>
      <c r="J4" s="60"/>
      <c r="K4" s="60"/>
      <c r="L4" s="60"/>
      <c r="M4" s="60"/>
      <c r="N4" s="60"/>
      <c r="O4" s="60"/>
    </row>
    <row r="5" spans="1:15">
      <c r="A5" s="2" t="s">
        <v>16</v>
      </c>
      <c r="B5" s="3"/>
      <c r="C5" s="3"/>
      <c r="D5" s="3"/>
      <c r="E5" s="3"/>
      <c r="F5" s="3"/>
      <c r="G5" s="3"/>
      <c r="H5" s="3"/>
      <c r="I5" s="3"/>
      <c r="J5" s="60"/>
      <c r="K5" s="60"/>
      <c r="L5" s="60"/>
      <c r="M5" s="60"/>
      <c r="N5" s="60"/>
      <c r="O5" s="60"/>
    </row>
    <row r="6" spans="1:15" ht="14.45" customHeight="1">
      <c r="A6" s="30"/>
      <c r="B6" s="59"/>
      <c r="C6" s="59"/>
      <c r="D6" s="59"/>
      <c r="E6" s="59"/>
      <c r="F6" s="59"/>
      <c r="G6" s="59"/>
      <c r="H6" s="59"/>
      <c r="I6" s="59"/>
      <c r="J6" s="60"/>
      <c r="K6" s="60"/>
      <c r="L6" s="60"/>
      <c r="M6" s="60"/>
      <c r="N6" s="60"/>
      <c r="O6" s="60"/>
    </row>
    <row r="7" spans="1:15">
      <c r="A7" s="65" t="s">
        <v>49</v>
      </c>
      <c r="B7" s="59">
        <v>19</v>
      </c>
      <c r="C7" s="59">
        <v>2</v>
      </c>
      <c r="D7" s="59">
        <f t="shared" ref="D7:D9" si="0">SUM(B7:C7)</f>
        <v>21</v>
      </c>
      <c r="E7" s="4">
        <f>B7/D7</f>
        <v>0.90476190476190477</v>
      </c>
      <c r="F7" s="59">
        <v>0</v>
      </c>
      <c r="G7" s="59">
        <v>0</v>
      </c>
      <c r="H7" s="5">
        <v>1</v>
      </c>
      <c r="I7" s="25">
        <f>SUM(F7:H7)+D7</f>
        <v>22</v>
      </c>
      <c r="J7" s="60"/>
      <c r="K7" s="60"/>
      <c r="L7" s="60"/>
      <c r="M7" s="60"/>
      <c r="N7" s="60"/>
      <c r="O7" s="60"/>
    </row>
    <row r="8" spans="1:15">
      <c r="A8" s="65"/>
      <c r="B8" s="59"/>
      <c r="C8" s="59"/>
      <c r="D8" s="59"/>
      <c r="E8" s="4"/>
      <c r="F8" s="59"/>
      <c r="G8" s="59"/>
      <c r="H8" s="5"/>
      <c r="I8" s="5"/>
      <c r="J8" s="60"/>
      <c r="K8" s="60"/>
      <c r="L8" s="60"/>
      <c r="M8" s="60"/>
      <c r="N8" s="60"/>
      <c r="O8" s="60"/>
    </row>
    <row r="9" spans="1:15">
      <c r="A9" s="65" t="s">
        <v>50</v>
      </c>
      <c r="B9" s="59">
        <v>19</v>
      </c>
      <c r="C9" s="59">
        <v>2</v>
      </c>
      <c r="D9" s="59">
        <f t="shared" si="0"/>
        <v>21</v>
      </c>
      <c r="E9" s="4">
        <f t="shared" ref="E9:E11" si="1">B9/D9</f>
        <v>0.90476190476190477</v>
      </c>
      <c r="F9" s="59">
        <v>0</v>
      </c>
      <c r="G9" s="59">
        <v>0</v>
      </c>
      <c r="H9" s="5">
        <v>0</v>
      </c>
      <c r="I9" s="5">
        <f>SUM(F9:H9)+D9</f>
        <v>21</v>
      </c>
      <c r="J9" s="60"/>
      <c r="K9" s="60"/>
      <c r="L9" s="60"/>
      <c r="M9" s="60"/>
      <c r="N9" s="60"/>
      <c r="O9" s="60"/>
    </row>
    <row r="10" spans="1:15">
      <c r="A10" s="65"/>
      <c r="B10" s="59"/>
      <c r="C10" s="59"/>
      <c r="D10" s="59"/>
      <c r="E10" s="4"/>
      <c r="F10" s="59"/>
      <c r="G10" s="59"/>
      <c r="H10" s="5"/>
      <c r="I10" s="5"/>
      <c r="J10" s="60"/>
      <c r="K10" s="60"/>
      <c r="L10" s="60"/>
      <c r="M10" s="60"/>
      <c r="N10" s="60"/>
      <c r="O10" s="60"/>
    </row>
    <row r="11" spans="1:15" ht="15" customHeight="1">
      <c r="A11" s="30"/>
      <c r="B11" s="55">
        <f>SUM(B7:B10)</f>
        <v>38</v>
      </c>
      <c r="C11" s="55">
        <f>SUM(C7:C10)</f>
        <v>4</v>
      </c>
      <c r="D11" s="55">
        <f>SUM(D7:D10)</f>
        <v>42</v>
      </c>
      <c r="E11" s="7">
        <f t="shared" si="1"/>
        <v>0.90476190476190477</v>
      </c>
      <c r="F11" s="55">
        <f>SUM(F7:F10)</f>
        <v>0</v>
      </c>
      <c r="G11" s="55">
        <f>SUM(G7:G10)</f>
        <v>0</v>
      </c>
      <c r="H11" s="55">
        <f>SUM(H7:H10)</f>
        <v>1</v>
      </c>
      <c r="I11" s="48">
        <f>SUM(I7:I10)</f>
        <v>43</v>
      </c>
      <c r="J11" s="60"/>
      <c r="K11" s="60"/>
      <c r="L11" s="60"/>
      <c r="M11" s="60"/>
      <c r="N11" s="60"/>
      <c r="O11" s="60"/>
    </row>
    <row r="12" spans="1:15" ht="1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7"/>
      <c r="O12" s="60"/>
    </row>
    <row r="13" spans="1:15" ht="1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4"/>
      <c r="N13" s="92" t="s">
        <v>7</v>
      </c>
      <c r="O13" s="60"/>
    </row>
    <row r="14" spans="1:15">
      <c r="A14" s="30" t="s">
        <v>8</v>
      </c>
      <c r="B14" s="1">
        <v>-3</v>
      </c>
      <c r="C14" s="1">
        <v>0</v>
      </c>
      <c r="D14" s="1">
        <v>2</v>
      </c>
      <c r="E14" s="1">
        <v>4</v>
      </c>
      <c r="F14" s="1">
        <v>7</v>
      </c>
      <c r="G14" s="1">
        <v>10</v>
      </c>
      <c r="H14" s="1">
        <v>12</v>
      </c>
      <c r="I14" s="1" t="s">
        <v>11</v>
      </c>
      <c r="J14" s="1" t="s">
        <v>17</v>
      </c>
      <c r="K14" s="8" t="s">
        <v>13</v>
      </c>
      <c r="L14" s="8" t="s">
        <v>14</v>
      </c>
      <c r="M14" s="8" t="s">
        <v>15</v>
      </c>
      <c r="N14" s="92"/>
      <c r="O14" s="60"/>
    </row>
    <row r="15" spans="1:15">
      <c r="A15" s="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2"/>
      <c r="M15" s="12"/>
      <c r="N15" s="3"/>
      <c r="O15" s="60"/>
    </row>
    <row r="16" spans="1:15">
      <c r="A16" s="65"/>
      <c r="B16" s="59"/>
      <c r="C16" s="59"/>
      <c r="D16" s="59"/>
      <c r="E16" s="59"/>
      <c r="F16" s="59"/>
      <c r="G16" s="59"/>
      <c r="H16" s="59"/>
      <c r="I16" s="60"/>
      <c r="J16" s="11"/>
      <c r="K16" s="59"/>
      <c r="L16" s="59"/>
      <c r="M16" s="59"/>
      <c r="N16" s="5"/>
      <c r="O16" s="60"/>
    </row>
    <row r="17" spans="1:15">
      <c r="A17" s="51" t="s">
        <v>51</v>
      </c>
      <c r="B17" s="59">
        <v>0</v>
      </c>
      <c r="C17" s="59">
        <v>0</v>
      </c>
      <c r="D17" s="59">
        <v>0</v>
      </c>
      <c r="E17" s="59">
        <v>0</v>
      </c>
      <c r="F17" s="59">
        <v>5</v>
      </c>
      <c r="G17" s="59">
        <v>0</v>
      </c>
      <c r="H17" s="59">
        <v>16</v>
      </c>
      <c r="I17" s="59">
        <f>SUM(B17:H17)</f>
        <v>21</v>
      </c>
      <c r="J17" s="6">
        <f>((B17*$B$14)+(C17*$C$14)+(D17*$D$14)+(E17*$E$14)+(F17*$F$14)+(G17*$G$14)+(H17*$H$14))/I17</f>
        <v>10.80952380952381</v>
      </c>
      <c r="K17" s="59">
        <v>0</v>
      </c>
      <c r="L17" s="59">
        <v>0</v>
      </c>
      <c r="M17" s="59">
        <v>1</v>
      </c>
      <c r="N17" s="5">
        <f t="shared" ref="N17" si="2">SUM(K17:M17)+I17</f>
        <v>22</v>
      </c>
      <c r="O17" s="60"/>
    </row>
    <row r="18" spans="1:15">
      <c r="A18" s="65"/>
      <c r="B18" s="59"/>
      <c r="C18" s="59"/>
      <c r="D18" s="59"/>
      <c r="E18" s="59"/>
      <c r="F18" s="59"/>
      <c r="G18" s="59"/>
      <c r="H18" s="59"/>
      <c r="I18" s="60"/>
      <c r="J18" s="6"/>
      <c r="K18" s="59"/>
      <c r="L18" s="59"/>
      <c r="M18" s="59"/>
      <c r="N18" s="5"/>
      <c r="O18" s="60"/>
    </row>
    <row r="19" spans="1:15">
      <c r="A19" s="47" t="s">
        <v>52</v>
      </c>
      <c r="B19" s="59">
        <v>4</v>
      </c>
      <c r="C19" s="59">
        <v>1</v>
      </c>
      <c r="D19" s="59">
        <v>6</v>
      </c>
      <c r="E19" s="59">
        <v>3</v>
      </c>
      <c r="F19" s="59">
        <v>2</v>
      </c>
      <c r="G19" s="59">
        <v>2</v>
      </c>
      <c r="H19" s="59">
        <v>2</v>
      </c>
      <c r="I19" s="59">
        <f>SUM(B19:H19)</f>
        <v>20</v>
      </c>
      <c r="J19" s="6">
        <f>((B19*$B$14)+(C19*$C$14)+(D19*$D$14)+(E19*$E$14)+(F19*$F$14)+(G19*$G$14)+(H19*$H$14))/I19</f>
        <v>3.5</v>
      </c>
      <c r="K19" s="59">
        <v>0</v>
      </c>
      <c r="L19" s="59">
        <v>0</v>
      </c>
      <c r="M19" s="59">
        <v>0</v>
      </c>
      <c r="N19" s="5">
        <f t="shared" ref="N19" si="3">SUM(K19:M19)+I19</f>
        <v>20</v>
      </c>
      <c r="O19" s="60"/>
    </row>
    <row r="20" spans="1:15" s="60" customFormat="1">
      <c r="A20" s="47"/>
      <c r="B20" s="59"/>
      <c r="C20" s="59"/>
      <c r="D20" s="59"/>
      <c r="E20" s="59"/>
      <c r="F20" s="59"/>
      <c r="G20" s="59"/>
      <c r="H20" s="59"/>
      <c r="I20" s="59"/>
      <c r="J20" s="6"/>
      <c r="K20" s="59"/>
      <c r="L20" s="59"/>
      <c r="M20" s="59"/>
      <c r="N20" s="5"/>
    </row>
    <row r="21" spans="1:15" s="60" customFormat="1">
      <c r="A21" s="85" t="s">
        <v>53</v>
      </c>
      <c r="B21" s="86">
        <v>0</v>
      </c>
      <c r="C21" s="86">
        <v>0</v>
      </c>
      <c r="D21" s="86">
        <v>2</v>
      </c>
      <c r="E21" s="86">
        <v>0</v>
      </c>
      <c r="F21" s="86">
        <v>1</v>
      </c>
      <c r="G21" s="86">
        <v>0</v>
      </c>
      <c r="H21" s="86">
        <v>0</v>
      </c>
      <c r="I21" s="86">
        <f>SUM(B21:H21)</f>
        <v>3</v>
      </c>
      <c r="J21" s="87">
        <f>((B21*$B$14)+(C21*$C$14)+(D21*$D$14)+(E21*$E$14)+(F21*$F$14)+(G21*$G$14)+(H21*$H$14))/I21</f>
        <v>3.6666666666666665</v>
      </c>
      <c r="K21" s="86">
        <v>0</v>
      </c>
      <c r="L21" s="86">
        <v>0</v>
      </c>
      <c r="M21" s="86">
        <v>0</v>
      </c>
      <c r="N21" s="11">
        <f>SUM(K21:M21)+I21</f>
        <v>3</v>
      </c>
    </row>
    <row r="22" spans="1:15">
      <c r="A22" s="65"/>
      <c r="B22" s="59"/>
      <c r="C22" s="59"/>
      <c r="D22" s="59"/>
      <c r="E22" s="59"/>
      <c r="F22" s="59"/>
      <c r="G22" s="59"/>
      <c r="H22" s="59"/>
      <c r="I22" s="59"/>
      <c r="J22" s="6"/>
      <c r="K22" s="59"/>
      <c r="L22" s="59"/>
      <c r="M22" s="59"/>
      <c r="N22" s="5"/>
      <c r="O22" s="60"/>
    </row>
    <row r="23" spans="1:15">
      <c r="A23" s="30"/>
      <c r="B23" s="55">
        <f t="shared" ref="B23:H23" si="4">SUM(B16:B22)</f>
        <v>4</v>
      </c>
      <c r="C23" s="55">
        <f t="shared" si="4"/>
        <v>1</v>
      </c>
      <c r="D23" s="55">
        <f t="shared" si="4"/>
        <v>8</v>
      </c>
      <c r="E23" s="55">
        <f t="shared" si="4"/>
        <v>3</v>
      </c>
      <c r="F23" s="55">
        <f t="shared" si="4"/>
        <v>8</v>
      </c>
      <c r="G23" s="55">
        <f t="shared" si="4"/>
        <v>2</v>
      </c>
      <c r="H23" s="55">
        <f t="shared" si="4"/>
        <v>18</v>
      </c>
      <c r="I23" s="55">
        <f>SUM(I17:I22)</f>
        <v>44</v>
      </c>
      <c r="J23" s="66">
        <f>((B23*$B$14)+(C23*$C$14)+(D23*$D$14)+(E23*$E$14)+(F23*$F$14)+(G23*$G$14)+(H23*$H$14))/I23</f>
        <v>7</v>
      </c>
      <c r="K23" s="55">
        <f>SUM(K16:K22)</f>
        <v>0</v>
      </c>
      <c r="L23" s="55">
        <f>SUM(L16:L22)</f>
        <v>0</v>
      </c>
      <c r="M23" s="55">
        <f>SUM(M16:M22)</f>
        <v>1</v>
      </c>
      <c r="N23" s="55">
        <f>SUM(N16:N22)</f>
        <v>45</v>
      </c>
      <c r="O23" s="60"/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P23"/>
  <sheetViews>
    <sheetView topLeftCell="A2" zoomScaleNormal="100" workbookViewId="0">
      <selection activeCell="A15" sqref="A15"/>
    </sheetView>
  </sheetViews>
  <sheetFormatPr defaultRowHeight="1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>
      <c r="A1" s="90" t="s">
        <v>54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0"/>
      <c r="P1" s="60"/>
    </row>
    <row r="2" spans="1:16" ht="15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60"/>
    </row>
    <row r="3" spans="1:16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4"/>
      <c r="N3" s="92" t="s">
        <v>7</v>
      </c>
      <c r="O3" s="60"/>
      <c r="P3" s="60"/>
    </row>
    <row r="4" spans="1:16">
      <c r="A4" s="30" t="s">
        <v>8</v>
      </c>
      <c r="B4" s="1">
        <v>-3</v>
      </c>
      <c r="C4" s="1">
        <v>0</v>
      </c>
      <c r="D4" s="1">
        <v>2</v>
      </c>
      <c r="E4" s="1">
        <v>4</v>
      </c>
      <c r="F4" s="1">
        <v>7</v>
      </c>
      <c r="G4" s="1">
        <v>10</v>
      </c>
      <c r="H4" s="1">
        <v>12</v>
      </c>
      <c r="I4" s="1" t="s">
        <v>11</v>
      </c>
      <c r="J4" s="1" t="s">
        <v>17</v>
      </c>
      <c r="K4" s="8" t="s">
        <v>13</v>
      </c>
      <c r="L4" s="8" t="s">
        <v>14</v>
      </c>
      <c r="M4" s="8" t="s">
        <v>15</v>
      </c>
      <c r="N4" s="92"/>
      <c r="O4" s="60"/>
      <c r="P4" s="60"/>
    </row>
    <row r="5" spans="1:16">
      <c r="A5" s="2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12"/>
      <c r="M5" s="12"/>
      <c r="N5" s="3"/>
      <c r="O5" s="60"/>
      <c r="P5" s="60"/>
    </row>
    <row r="6" spans="1:16">
      <c r="A6" s="65"/>
      <c r="B6" s="56"/>
      <c r="C6" s="56"/>
      <c r="D6" s="56"/>
      <c r="E6" s="56"/>
      <c r="F6" s="56"/>
      <c r="G6" s="56"/>
      <c r="H6" s="56"/>
      <c r="I6" s="34"/>
      <c r="J6" s="35"/>
      <c r="K6" s="56"/>
      <c r="L6" s="56"/>
      <c r="M6" s="56"/>
      <c r="N6" s="52"/>
      <c r="O6" s="60"/>
      <c r="P6" s="60"/>
    </row>
    <row r="7" spans="1:16">
      <c r="A7" s="65" t="s">
        <v>55</v>
      </c>
      <c r="B7" s="53">
        <v>1</v>
      </c>
      <c r="C7" s="53">
        <v>1</v>
      </c>
      <c r="D7" s="53">
        <v>0</v>
      </c>
      <c r="E7" s="27">
        <v>7</v>
      </c>
      <c r="F7" s="53">
        <v>10</v>
      </c>
      <c r="G7" s="53">
        <v>12</v>
      </c>
      <c r="H7" s="53">
        <v>13</v>
      </c>
      <c r="I7" s="56">
        <f>SUM(B7:H7)</f>
        <v>44</v>
      </c>
      <c r="J7" s="68">
        <f>((B7*$B$4)+(C7*$C$4)+(D7*$D$4)+(E7*$E$4)+(F7*$F$4)+(G7*$G$4)+(H7*$H$4))/I7</f>
        <v>8.4318181818181817</v>
      </c>
      <c r="K7" s="53">
        <v>0</v>
      </c>
      <c r="L7" s="53">
        <v>0</v>
      </c>
      <c r="M7" s="56">
        <v>4</v>
      </c>
      <c r="N7" s="52">
        <f>SUM(K7:M7)+I7</f>
        <v>48</v>
      </c>
      <c r="O7" s="60"/>
      <c r="P7" s="60"/>
    </row>
    <row r="8" spans="1:16">
      <c r="A8" s="65"/>
      <c r="B8" s="56"/>
      <c r="C8" s="56"/>
      <c r="D8" s="56"/>
      <c r="E8" s="56"/>
      <c r="F8" s="56"/>
      <c r="G8" s="56"/>
      <c r="H8" s="56"/>
      <c r="I8" s="34"/>
      <c r="J8" s="68"/>
      <c r="K8" s="56"/>
      <c r="L8" s="56"/>
      <c r="M8" s="56"/>
      <c r="N8" s="52"/>
      <c r="O8" s="60"/>
      <c r="P8" s="60"/>
    </row>
    <row r="9" spans="1:16">
      <c r="A9" s="65" t="s">
        <v>56</v>
      </c>
      <c r="B9" s="53">
        <v>2</v>
      </c>
      <c r="C9" s="53">
        <v>12</v>
      </c>
      <c r="D9" s="53">
        <v>1</v>
      </c>
      <c r="E9" s="27">
        <v>9</v>
      </c>
      <c r="F9" s="53">
        <v>20</v>
      </c>
      <c r="G9" s="53">
        <v>4</v>
      </c>
      <c r="H9" s="53">
        <v>5</v>
      </c>
      <c r="I9" s="56">
        <f>SUM(B9:H9)</f>
        <v>53</v>
      </c>
      <c r="J9" s="68">
        <f>((B9*$B$4)+(C9*$C$4)+(D9*$D$4)+(E9*$E$4)+(F9*$F$4)+(G9*$G$4)+(H9*$H$4))/I9</f>
        <v>5.132075471698113</v>
      </c>
      <c r="K9" s="56">
        <v>0</v>
      </c>
      <c r="L9" s="56">
        <v>0</v>
      </c>
      <c r="M9" s="56">
        <v>3</v>
      </c>
      <c r="N9" s="52">
        <f>SUM(K9:M9)+I9</f>
        <v>56</v>
      </c>
      <c r="O9" s="60"/>
      <c r="P9" s="60"/>
    </row>
    <row r="10" spans="1:16" s="60" customFormat="1">
      <c r="A10" s="65"/>
      <c r="B10" s="53"/>
      <c r="C10" s="53"/>
      <c r="D10" s="53"/>
      <c r="E10" s="27"/>
      <c r="F10" s="53"/>
      <c r="G10" s="53"/>
      <c r="H10" s="53"/>
      <c r="I10" s="56"/>
      <c r="J10" s="68"/>
      <c r="K10" s="56"/>
      <c r="L10" s="56"/>
      <c r="M10" s="56"/>
      <c r="N10" s="52"/>
    </row>
    <row r="11" spans="1:16" s="60" customFormat="1">
      <c r="A11" s="65" t="s">
        <v>57</v>
      </c>
      <c r="B11" s="53">
        <v>0</v>
      </c>
      <c r="C11" s="53">
        <v>1</v>
      </c>
      <c r="D11" s="53">
        <v>0</v>
      </c>
      <c r="E11" s="27">
        <v>0</v>
      </c>
      <c r="F11" s="53">
        <v>1</v>
      </c>
      <c r="G11" s="53">
        <v>0</v>
      </c>
      <c r="H11" s="53">
        <v>0</v>
      </c>
      <c r="I11" s="56">
        <f>SUM(B11:H11)</f>
        <v>2</v>
      </c>
      <c r="J11" s="68">
        <f>((B11*$B$4)+(C11*$C$4)+(D11*$D$4)+(E11*$E$4)+(F11*$F$4)+(G11*$G$4)+(H11*$H$4))/I11</f>
        <v>3.5</v>
      </c>
      <c r="K11" s="56">
        <v>0</v>
      </c>
      <c r="L11" s="56">
        <v>0</v>
      </c>
      <c r="M11" s="56">
        <v>0</v>
      </c>
      <c r="N11" s="52">
        <f>SUM(K11:M11)+I11</f>
        <v>2</v>
      </c>
    </row>
    <row r="12" spans="1:16">
      <c r="A12" s="65"/>
      <c r="B12" s="56"/>
      <c r="C12" s="56"/>
      <c r="D12" s="56"/>
      <c r="E12" s="56"/>
      <c r="F12" s="56"/>
      <c r="G12" s="56"/>
      <c r="H12" s="56"/>
      <c r="I12" s="56"/>
      <c r="J12" s="68"/>
      <c r="K12" s="56"/>
      <c r="L12" s="56"/>
      <c r="M12" s="56"/>
      <c r="N12" s="52"/>
      <c r="O12" s="60"/>
      <c r="P12" s="60"/>
    </row>
    <row r="13" spans="1:16">
      <c r="A13" s="65" t="s">
        <v>58</v>
      </c>
      <c r="B13" s="53">
        <v>1</v>
      </c>
      <c r="C13" s="53">
        <v>5</v>
      </c>
      <c r="D13" s="53">
        <v>2</v>
      </c>
      <c r="E13" s="27">
        <v>12</v>
      </c>
      <c r="F13" s="53">
        <v>10</v>
      </c>
      <c r="G13" s="53">
        <v>5</v>
      </c>
      <c r="H13" s="53">
        <v>8</v>
      </c>
      <c r="I13" s="56">
        <f>SUM(B13:H13)</f>
        <v>43</v>
      </c>
      <c r="J13" s="68">
        <f>((B13*$B$4)+(C13*$C$4)+(D13*$D$4)+(E13*$E$4)+(F13*$F$4)+(G13*$G$4)+(H13*$H$4))/I13</f>
        <v>6.1627906976744189</v>
      </c>
      <c r="K13" s="56">
        <v>0</v>
      </c>
      <c r="L13" s="53">
        <v>0</v>
      </c>
      <c r="M13" s="53">
        <v>4</v>
      </c>
      <c r="N13" s="52">
        <f>SUM(K13:M13)+I13</f>
        <v>47</v>
      </c>
      <c r="O13" s="60"/>
      <c r="P13" s="60"/>
    </row>
    <row r="14" spans="1:16" s="60" customFormat="1">
      <c r="A14" s="65"/>
      <c r="B14" s="53"/>
      <c r="C14" s="53"/>
      <c r="D14" s="53"/>
      <c r="E14" s="27"/>
      <c r="F14" s="53"/>
      <c r="G14" s="53"/>
      <c r="H14" s="53"/>
      <c r="I14" s="56"/>
      <c r="J14" s="68"/>
      <c r="K14" s="56"/>
      <c r="L14" s="53"/>
      <c r="M14" s="53"/>
      <c r="N14" s="52"/>
    </row>
    <row r="15" spans="1:16" s="60" customFormat="1">
      <c r="A15" s="89" t="s">
        <v>59</v>
      </c>
      <c r="B15" s="53">
        <v>0</v>
      </c>
      <c r="C15" s="53">
        <v>0</v>
      </c>
      <c r="D15" s="53">
        <v>0</v>
      </c>
      <c r="E15" s="27">
        <v>2</v>
      </c>
      <c r="F15" s="53">
        <v>0</v>
      </c>
      <c r="G15" s="53">
        <v>0</v>
      </c>
      <c r="H15" s="53">
        <v>0</v>
      </c>
      <c r="I15" s="56">
        <f>SUM(B15:H15)</f>
        <v>2</v>
      </c>
      <c r="J15" s="68">
        <f>((B15*$B$4)+(C15*$C$4)+(D15*$D$4)+(E15*$E$4)+(F15*$F$4)+(G15*$G$4)+(H15*$H$4))/I15</f>
        <v>4</v>
      </c>
      <c r="K15" s="56">
        <v>0</v>
      </c>
      <c r="L15" s="53">
        <v>0</v>
      </c>
      <c r="M15" s="53">
        <v>0</v>
      </c>
      <c r="N15" s="52">
        <f>SUM(K15:M15)+I15</f>
        <v>2</v>
      </c>
    </row>
    <row r="16" spans="1:16">
      <c r="A16" s="65"/>
      <c r="B16" s="56"/>
      <c r="C16" s="56"/>
      <c r="D16" s="56"/>
      <c r="E16" s="56"/>
      <c r="F16" s="56"/>
      <c r="G16" s="56"/>
      <c r="H16" s="56"/>
      <c r="I16" s="56"/>
      <c r="J16" s="68"/>
      <c r="K16" s="56"/>
      <c r="L16" s="56"/>
      <c r="M16" s="56"/>
      <c r="N16" s="52"/>
      <c r="O16" s="60"/>
      <c r="P16" s="60"/>
    </row>
    <row r="17" spans="1:16">
      <c r="A17" s="47" t="s">
        <v>60</v>
      </c>
      <c r="B17" s="53">
        <v>4</v>
      </c>
      <c r="C17" s="53">
        <v>9</v>
      </c>
      <c r="D17" s="53">
        <v>10</v>
      </c>
      <c r="E17" s="27">
        <v>6</v>
      </c>
      <c r="F17" s="53">
        <v>3</v>
      </c>
      <c r="G17" s="53">
        <v>4</v>
      </c>
      <c r="H17" s="53">
        <v>4</v>
      </c>
      <c r="I17" s="56">
        <f>SUM(B17:H17)</f>
        <v>40</v>
      </c>
      <c r="J17" s="68">
        <f>((B17*$B$4)+(C17*$C$4)+(D17*$D$4)+(E17*$E$4)+(F17*$F$4)+(G17*$G$4)+(H17*$H$4))/I17</f>
        <v>3.5249999999999999</v>
      </c>
      <c r="K17" s="56">
        <v>0</v>
      </c>
      <c r="L17" s="53">
        <v>2</v>
      </c>
      <c r="M17" s="53">
        <v>5</v>
      </c>
      <c r="N17" s="52">
        <f>SUM(K17:M17)+I17</f>
        <v>47</v>
      </c>
      <c r="O17" s="60"/>
      <c r="P17" s="60"/>
    </row>
    <row r="18" spans="1:16">
      <c r="A18" s="65"/>
      <c r="B18" s="59"/>
      <c r="C18" s="59"/>
      <c r="D18" s="59"/>
      <c r="E18" s="59"/>
      <c r="F18" s="59"/>
      <c r="G18" s="59"/>
      <c r="H18" s="59"/>
      <c r="I18" s="59"/>
      <c r="J18" s="68"/>
      <c r="K18" s="59"/>
      <c r="L18" s="59"/>
      <c r="M18" s="59"/>
      <c r="N18" s="5"/>
      <c r="O18" s="60"/>
      <c r="P18" s="60"/>
    </row>
    <row r="19" spans="1:16">
      <c r="A19" s="30"/>
      <c r="B19" s="55">
        <f t="shared" ref="B19:H19" si="0">SUM(B6:B17)</f>
        <v>8</v>
      </c>
      <c r="C19" s="55">
        <f t="shared" si="0"/>
        <v>28</v>
      </c>
      <c r="D19" s="55">
        <f t="shared" si="0"/>
        <v>13</v>
      </c>
      <c r="E19" s="55">
        <f t="shared" si="0"/>
        <v>36</v>
      </c>
      <c r="F19" s="55">
        <f>SUM(F6:F17)</f>
        <v>44</v>
      </c>
      <c r="G19" s="55">
        <f>SUM(G6:G17)</f>
        <v>25</v>
      </c>
      <c r="H19" s="55">
        <f t="shared" si="0"/>
        <v>30</v>
      </c>
      <c r="I19" s="55">
        <f>SUM(I7:I17)</f>
        <v>184</v>
      </c>
      <c r="J19" s="69">
        <f>((B19*$B$4)+(C19*$C$4)+(D19*$D$4)+(E19*$E$4)+(F19*$F$4)+(G19*$G$4)+(H19*$H$4))/I19</f>
        <v>5.7826086956521738</v>
      </c>
      <c r="K19" s="55">
        <f>SUM(K6:K17)</f>
        <v>0</v>
      </c>
      <c r="L19" s="55">
        <f>SUM(L6:L17)</f>
        <v>2</v>
      </c>
      <c r="M19" s="55">
        <f>SUM(M6:M17)</f>
        <v>16</v>
      </c>
      <c r="N19" s="55">
        <f>SUM(N6:N17)</f>
        <v>202</v>
      </c>
      <c r="O19" s="60"/>
      <c r="P19" s="60"/>
    </row>
    <row r="20" spans="1:16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71615B2C762A41A3201673C62B4800" ma:contentTypeVersion="7" ma:contentTypeDescription="Opret et nyt dokument." ma:contentTypeScope="" ma:versionID="f1ddafc8daef477babb271f75e2b907c">
  <xsd:schema xmlns:xsd="http://www.w3.org/2001/XMLSchema" xmlns:xs="http://www.w3.org/2001/XMLSchema" xmlns:p="http://schemas.microsoft.com/office/2006/metadata/properties" xmlns:ns2="0599fe48-3dd1-419e-b7bd-5c55c9cfbaa6" targetNamespace="http://schemas.microsoft.com/office/2006/metadata/properties" ma:root="true" ma:fieldsID="a91951512f676a9932b42aca3c7fe10c" ns2:_="">
    <xsd:import namespace="0599fe48-3dd1-419e-b7bd-5c55c9cfb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9fe48-3dd1-419e-b7bd-5c55c9cfb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397F8-6911-45A8-8280-1426C52DAB2C}"/>
</file>

<file path=customXml/itemProps2.xml><?xml version="1.0" encoding="utf-8"?>
<ds:datastoreItem xmlns:ds="http://schemas.openxmlformats.org/officeDocument/2006/customXml" ds:itemID="{9EDB4957-0918-4363-9249-F323B6B1D9C7}"/>
</file>

<file path=customXml/itemProps3.xml><?xml version="1.0" encoding="utf-8"?>
<ds:datastoreItem xmlns:ds="http://schemas.openxmlformats.org/officeDocument/2006/customXml" ds:itemID="{628AC296-4374-479C-A3E5-C671D98E7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Aalborg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Halvorsen</dc:creator>
  <cp:keywords/>
  <dc:description/>
  <cp:lastModifiedBy>Diana Wolff Bie</cp:lastModifiedBy>
  <cp:revision/>
  <dcterms:created xsi:type="dcterms:W3CDTF">2016-02-23T10:10:29Z</dcterms:created>
  <dcterms:modified xsi:type="dcterms:W3CDTF">2021-08-16T06:46:31Z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0x0101002C71615B2C762A41A3201673C62B4800</vt:lpwstr>
  </property>
</Properties>
</file>